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一年级硕士" sheetId="1" r:id="rId1"/>
    <sheet name="一年级博士" sheetId="2" r:id="rId2"/>
    <sheet name="高年级硕士" sheetId="3" r:id="rId3"/>
    <sheet name="高年级博士" sheetId="4" r:id="rId4"/>
    <sheet name="专硕" sheetId="5" r:id="rId5"/>
  </sheets>
  <definedNames>
    <definedName name="_xlnm._FilterDatabase" localSheetId="0" hidden="1">一年级硕士!$A$3:$R$12</definedName>
    <definedName name="_xlnm._FilterDatabase" localSheetId="1" hidden="1">一年级博士!$A$3:$R$6</definedName>
    <definedName name="_xlnm._FilterDatabase" localSheetId="2" hidden="1">高年级硕士!$A$3:$W$29</definedName>
    <definedName name="_xlnm._FilterDatabase" localSheetId="3" hidden="1">高年级博士!$A$3:$U$19</definedName>
    <definedName name="_xlnm._FilterDatabase" localSheetId="4" hidden="1">专硕!$A$3:$W$8</definedName>
  </definedNames>
  <calcPr calcId="144525"/>
</workbook>
</file>

<file path=xl/sharedStrings.xml><?xml version="1.0" encoding="utf-8"?>
<sst xmlns="http://schemas.openxmlformats.org/spreadsheetml/2006/main" count="207">
  <si>
    <t>生命科学学院研究生各类奖助学金得分情况汇总表（一年级硕士）</t>
  </si>
  <si>
    <t>序号</t>
  </si>
  <si>
    <t>姓名</t>
  </si>
  <si>
    <t>年级</t>
  </si>
  <si>
    <t>专业</t>
  </si>
  <si>
    <t>学业成绩</t>
  </si>
  <si>
    <t>科研业绩</t>
  </si>
  <si>
    <t>附加分</t>
  </si>
  <si>
    <t>总成绩</t>
  </si>
  <si>
    <t>备注</t>
  </si>
  <si>
    <t>加权成绩</t>
  </si>
  <si>
    <t>系数</t>
  </si>
  <si>
    <t>得分</t>
  </si>
  <si>
    <t>学术论文</t>
  </si>
  <si>
    <t>发明专利</t>
  </si>
  <si>
    <t>成果奖励</t>
  </si>
  <si>
    <t>得分小计</t>
  </si>
  <si>
    <t>内容</t>
  </si>
  <si>
    <t>成绩</t>
  </si>
  <si>
    <t>陈悦</t>
  </si>
  <si>
    <t>2016级</t>
  </si>
  <si>
    <t>生物
工程</t>
  </si>
  <si>
    <t>无</t>
  </si>
  <si>
    <t>1.推免 10                     2.英语六级 5</t>
  </si>
  <si>
    <t>马亚梅</t>
  </si>
  <si>
    <t>微生物</t>
  </si>
  <si>
    <t>程爽爽</t>
  </si>
  <si>
    <t>微生物学</t>
  </si>
  <si>
    <t>推免、英语六级</t>
  </si>
  <si>
    <t>陈晓婷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</si>
  <si>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016级</t>
    </r>
  </si>
  <si>
    <t>细胞生物学</t>
  </si>
  <si>
    <t xml:space="preserve">     推免生</t>
  </si>
  <si>
    <t>马瑞奇</t>
  </si>
  <si>
    <t>生物信息学</t>
  </si>
  <si>
    <r>
      <rPr>
        <sz val="10"/>
        <color rgb="FFFF0000"/>
        <rFont val="宋体"/>
        <charset val="134"/>
      </rPr>
      <t>miRNA–mRNA Interaction Network in Non-small Cell Lung Cancer. Interdisciplinary Sciences: Computational Life Sciences, SCI, IF=0.853, 2016, 第一作者</t>
    </r>
    <r>
      <rPr>
        <sz val="10"/>
        <color rgb="FFFF0000"/>
        <rFont val="Times New Roman"/>
        <charset val="134"/>
      </rPr>
      <t>,</t>
    </r>
    <r>
      <rPr>
        <b/>
        <sz val="10"/>
        <color rgb="FFFF0000"/>
        <rFont val="Times New Roman"/>
        <charset val="134"/>
      </rPr>
      <t xml:space="preserve"> Ruiqi Ma</t>
    </r>
    <r>
      <rPr>
        <b/>
        <sz val="10"/>
        <color rgb="FFFF0000"/>
        <rFont val="宋体"/>
        <charset val="134"/>
      </rPr>
      <t>（马瑞奇）</t>
    </r>
    <r>
      <rPr>
        <sz val="10"/>
        <color rgb="FFFF0000"/>
        <rFont val="Times New Roman"/>
        <charset val="134"/>
      </rPr>
      <t>, Chenyu Wang, Junjian Wang</t>
    </r>
    <r>
      <rPr>
        <sz val="10"/>
        <color rgb="FFFF0000"/>
        <rFont val="宋体"/>
        <charset val="134"/>
      </rPr>
      <t>等</t>
    </r>
  </si>
  <si>
    <t>王茜</t>
  </si>
  <si>
    <t>英语六级</t>
  </si>
  <si>
    <t>唐静</t>
  </si>
  <si>
    <t>一年级</t>
  </si>
  <si>
    <t>1.英语六级 2.高教杯数学建模二等奖3.认证杯数学建模二等奖</t>
  </si>
  <si>
    <t>卓俊杰</t>
  </si>
  <si>
    <t>本科期间所获荣誉奖励：国家级、省级、校级等不同级别荣誉，在详表中展列。</t>
  </si>
  <si>
    <t>以附件形式发送至1603886233@qq.com，邮件标题以“姓名+专业”命名。</t>
  </si>
  <si>
    <t>生命科学学院研究生各类奖助学金得分情况汇总表（一年级博士）</t>
  </si>
  <si>
    <t>张玉民</t>
  </si>
  <si>
    <t>生物化学与分子生物学</t>
  </si>
  <si>
    <r>
      <rPr>
        <sz val="10"/>
        <rFont val="Times New Roman"/>
        <charset val="134"/>
      </rPr>
      <t>1. ZmGOLS2, a target of transcription factor ZmDREB2A, offers similar protection against abiotic stress as ZmDREB2A.</t>
    </r>
    <r>
      <rPr>
        <sz val="10"/>
        <rFont val="宋体"/>
        <charset val="134"/>
      </rPr>
      <t>《</t>
    </r>
    <r>
      <rPr>
        <sz val="10"/>
        <rFont val="Times New Roman"/>
        <charset val="134"/>
      </rPr>
      <t>Plant Molecular Biology</t>
    </r>
    <r>
      <rPr>
        <sz val="10"/>
        <rFont val="宋体"/>
        <charset val="134"/>
      </rPr>
      <t>》</t>
    </r>
    <r>
      <rPr>
        <sz val="10"/>
        <rFont val="Times New Roman"/>
        <charset val="134"/>
      </rPr>
      <t xml:space="preserve">,  2016 Jan;90(1-2):157-70.SCI </t>
    </r>
    <r>
      <rPr>
        <sz val="10"/>
        <rFont val="宋体"/>
        <charset val="134"/>
      </rPr>
      <t>第二作者，谷雷，张玉民，张明帅等</t>
    </r>
    <r>
      <rPr>
        <sz val="10"/>
        <rFont val="Times New Roman"/>
        <charset val="134"/>
      </rPr>
      <t xml:space="preserve">         2. HIV-1 Tat regulates the expression of the dcw operon and stimulates the proliferation of bacteria.</t>
    </r>
    <r>
      <rPr>
        <sz val="10"/>
        <rFont val="宋体"/>
        <charset val="134"/>
      </rPr>
      <t>《</t>
    </r>
    <r>
      <rPr>
        <sz val="10"/>
        <rFont val="Times New Roman"/>
        <charset val="134"/>
      </rPr>
      <t>Microbial Pathogenesis</t>
    </r>
    <r>
      <rPr>
        <sz val="10"/>
        <rFont val="宋体"/>
        <charset val="134"/>
      </rPr>
      <t>》</t>
    </r>
    <r>
      <rPr>
        <sz val="10"/>
        <rFont val="Times New Roman"/>
        <charset val="134"/>
      </rPr>
      <t xml:space="preserve">, 2016, 90(9):34-40. SCI </t>
    </r>
    <r>
      <rPr>
        <sz val="10"/>
        <rFont val="宋体"/>
        <charset val="134"/>
      </rPr>
      <t>第二作者，魏劲松，张玉民，</t>
    </r>
    <r>
      <rPr>
        <sz val="10"/>
        <rFont val="Times New Roman"/>
        <charset val="134"/>
      </rPr>
      <t xml:space="preserve"> Pamela E. Knapp</t>
    </r>
    <r>
      <rPr>
        <sz val="10"/>
        <rFont val="宋体"/>
        <charset val="134"/>
      </rPr>
      <t>等</t>
    </r>
    <r>
      <rPr>
        <sz val="10"/>
        <rFont val="Times New Roman"/>
        <charset val="134"/>
      </rPr>
      <t xml:space="preserve">           </t>
    </r>
  </si>
  <si>
    <t>获2014-2015学年校级优秀研究生</t>
  </si>
  <si>
    <t>生命科学学院研究生各类奖助学金得分情况汇总表（高年级硕士）</t>
  </si>
  <si>
    <t>是否具有申请资格</t>
  </si>
  <si>
    <t>德育成绩</t>
  </si>
  <si>
    <t>国奖</t>
  </si>
  <si>
    <t>校长</t>
  </si>
  <si>
    <t>金正大</t>
  </si>
  <si>
    <t>先正达</t>
  </si>
  <si>
    <t>陈碧思</t>
  </si>
  <si>
    <t>2014级</t>
  </si>
  <si>
    <r>
      <rPr>
        <sz val="10"/>
        <rFont val="Times New Roman"/>
        <charset val="134"/>
      </rPr>
      <t xml:space="preserve">Identification, cloning and characterization of R2R3-MYB gene family in canola (Brassica napus L.) identify a novel member modulating ROS accumulation and hypersensitive-like cell death   DNA Research, SCI, IF=5.267, 2016, </t>
    </r>
    <r>
      <rPr>
        <sz val="10"/>
        <rFont val="宋体"/>
        <charset val="134"/>
      </rPr>
      <t>第一作者，陈碧思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牛芳芳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刘舞贞</t>
    </r>
  </si>
  <si>
    <t>勾薇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</si>
  <si>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014级</t>
    </r>
  </si>
  <si>
    <t>植物学</t>
  </si>
  <si>
    <r>
      <rPr>
        <sz val="10"/>
        <rFont val="Times New Roman"/>
        <charset val="134"/>
      </rPr>
      <t>1.</t>
    </r>
    <r>
      <rPr>
        <b/>
        <sz val="10"/>
        <rFont val="宋体"/>
        <charset val="134"/>
      </rPr>
      <t>勾薇</t>
    </r>
    <r>
      <rPr>
        <sz val="10"/>
        <rFont val="Times New Roman"/>
        <charset val="134"/>
      </rPr>
      <t xml:space="preserve">, </t>
    </r>
    <r>
      <rPr>
        <sz val="10"/>
        <rFont val="宋体"/>
        <charset val="134"/>
      </rPr>
      <t>田丽</t>
    </r>
    <r>
      <rPr>
        <sz val="10"/>
        <rFont val="Times New Roman"/>
        <charset val="134"/>
      </rPr>
      <t xml:space="preserve">, </t>
    </r>
    <r>
      <rPr>
        <sz val="10"/>
        <rFont val="宋体"/>
        <charset val="134"/>
      </rPr>
      <t>阮志等</t>
    </r>
    <r>
      <rPr>
        <sz val="10"/>
        <rFont val="Times New Roman"/>
        <charset val="134"/>
      </rPr>
      <t xml:space="preserve">. 2015.  Accumulation of choline and glycinebetaine and drought stress tolerance induced in maize (Zea mays) by tree plant growth promoting Rhizobacteria (PGPR) strains. Pak J Bot,  47(2): 581-586. SCI, IF=0.822, </t>
    </r>
    <r>
      <rPr>
        <sz val="10"/>
        <rFont val="宋体"/>
        <charset val="134"/>
      </rPr>
      <t>并列第一作者</t>
    </r>
    <r>
      <rPr>
        <sz val="10"/>
        <rFont val="Times New Roman"/>
        <charset val="134"/>
      </rPr>
      <t xml:space="preserve">.                                                                           2. </t>
    </r>
    <r>
      <rPr>
        <b/>
        <sz val="10"/>
        <rFont val="宋体"/>
        <charset val="134"/>
      </rPr>
      <t>勾薇</t>
    </r>
    <r>
      <rPr>
        <sz val="10"/>
        <rFont val="Times New Roman"/>
        <charset val="134"/>
      </rPr>
      <t xml:space="preserve">, </t>
    </r>
    <r>
      <rPr>
        <sz val="10"/>
        <rFont val="宋体"/>
        <charset val="134"/>
      </rPr>
      <t>张玲</t>
    </r>
    <r>
      <rPr>
        <sz val="10"/>
        <rFont val="Times New Roman"/>
        <charset val="134"/>
      </rPr>
      <t xml:space="preserve">, </t>
    </r>
    <r>
      <rPr>
        <sz val="10"/>
        <rFont val="宋体"/>
        <charset val="134"/>
      </rPr>
      <t>陈富彩</t>
    </r>
    <r>
      <rPr>
        <sz val="10"/>
        <rFont val="Times New Roman"/>
        <charset val="134"/>
      </rPr>
      <t xml:space="preserve">, </t>
    </r>
    <r>
      <rPr>
        <sz val="10"/>
        <rFont val="宋体"/>
        <charset val="134"/>
      </rPr>
      <t>等</t>
    </r>
    <r>
      <rPr>
        <sz val="10"/>
        <rFont val="Times New Roman"/>
        <charset val="134"/>
      </rPr>
      <t xml:space="preserve">. 2015. Foliar application of amino acids modulates aroma components of'FUJI'apple (malus domestica L.). Pakistan Journal of Botany, SCI, IF=0.822. </t>
    </r>
    <r>
      <rPr>
        <sz val="10"/>
        <rFont val="宋体"/>
        <charset val="134"/>
      </rPr>
      <t>第一作者</t>
    </r>
    <r>
      <rPr>
        <sz val="10"/>
        <rFont val="Times New Roman"/>
        <charset val="134"/>
      </rPr>
      <t>.                                                                3.</t>
    </r>
    <r>
      <rPr>
        <b/>
        <sz val="10"/>
        <rFont val="宋体"/>
        <charset val="134"/>
      </rPr>
      <t>勾薇</t>
    </r>
    <r>
      <rPr>
        <sz val="10"/>
        <rFont val="Times New Roman"/>
        <charset val="134"/>
      </rPr>
      <t xml:space="preserve">, </t>
    </r>
    <r>
      <rPr>
        <sz val="10"/>
        <rFont val="宋体"/>
        <charset val="134"/>
      </rPr>
      <t>郑璞帆</t>
    </r>
    <r>
      <rPr>
        <sz val="10"/>
        <rFont val="Times New Roman"/>
        <charset val="134"/>
      </rPr>
      <t xml:space="preserve">, </t>
    </r>
    <r>
      <rPr>
        <sz val="10"/>
        <rFont val="宋体"/>
        <charset val="134"/>
      </rPr>
      <t>郑鹏</t>
    </r>
    <r>
      <rPr>
        <sz val="10"/>
        <rFont val="Times New Roman"/>
        <charset val="134"/>
      </rPr>
      <t xml:space="preserve">, </t>
    </r>
    <r>
      <rPr>
        <sz val="10"/>
        <rFont val="宋体"/>
        <charset val="134"/>
      </rPr>
      <t>等</t>
    </r>
    <r>
      <rPr>
        <sz val="10"/>
        <rFont val="Times New Roman"/>
        <charset val="134"/>
      </rPr>
      <t xml:space="preserve">. 2016. Salinity-induced callus browning and re-differentiation, root formation by plantlets and anatomical structure of plantlet leaves in two malus species. Pakistan Journal of Botany, 48(4): 1393-1398. SCI, IF=0.658. </t>
    </r>
    <r>
      <rPr>
        <sz val="10"/>
        <rFont val="宋体"/>
        <charset val="134"/>
      </rPr>
      <t>并列第一作者，</t>
    </r>
  </si>
  <si>
    <r>
      <rPr>
        <sz val="10"/>
        <color indexed="8"/>
        <rFont val="宋体"/>
        <charset val="134"/>
      </rPr>
      <t>英语六级4</t>
    </r>
    <r>
      <rPr>
        <sz val="10"/>
        <color indexed="8"/>
        <rFont val="宋体"/>
        <charset val="134"/>
      </rPr>
      <t>71</t>
    </r>
  </si>
  <si>
    <t>王俊惠</t>
  </si>
  <si>
    <t xml:space="preserve">Adaptional Evolution of Trichome in Caragana korshinskii to Natural Drought Stress on the Loess Plateau, China. Ecology and Evolution, SCI, IF=2.537, 2016, 共同第一作者，宁蓬勃，王俊惠，周雨露等。
Carbon Storage Patterns of Caragana korshinskiiin Areas of Reduced Environmental Moisture on the Loess Plateau, China. Scientific Reports, SCI, IF=5.228, 2016, 第三作者，龚春梅，白娟，王俊惠等。
</t>
  </si>
  <si>
    <t>(10+2.537*5)*0.4=9.074
(10+5.228*5)*0.1=3.614</t>
  </si>
  <si>
    <t xml:space="preserve"> </t>
  </si>
  <si>
    <r>
      <rPr>
        <sz val="10"/>
        <rFont val="宋体"/>
        <charset val="134"/>
      </rPr>
      <t xml:space="preserve">英语六级通过；
一门学位课不过70；
</t>
    </r>
    <r>
      <rPr>
        <sz val="10"/>
        <color rgb="FFFF0000"/>
        <rFont val="宋体"/>
        <charset val="134"/>
      </rPr>
      <t>西北农林科技大学第三届研究生趣味运动会跳大绳项目一等奖（有证书）</t>
    </r>
  </si>
  <si>
    <t>龚晶芝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</si>
  <si>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015级</t>
    </r>
  </si>
  <si>
    <t xml:space="preserve">1. Floral organogenesis in Urophysa rockii, a rediscovered endangered and rare species of Ranunculaceae. Botany, SCI, IF=1.317, 2016, 第二作者，赵亮，龚晶芝，张小卉等
2. Flower morphology and development of the monotypic Chinese genus Anemoclema (Ranunculaceae).Plant systematics and evolution. SCI, IF=1.361, 2016, 并列第一作者，汪熙，龚晶芝，赵亮等
</t>
  </si>
  <si>
    <t xml:space="preserve">（10+1.317*5）*0.2+（10+1.361*5）*0.4=10.039
</t>
  </si>
  <si>
    <t>1. 通过六级(+5)      2. 高级分子生物学69&lt;70     (-5)</t>
  </si>
  <si>
    <t>李媛媛</t>
  </si>
  <si>
    <t>是</t>
  </si>
  <si>
    <t>Photosynthetic response of tetraploid and hexaploid wheat to water stress.Photosynthetica,SCI,  2016,IF=1.558,第二作者，李玉萍，李媛媛，李东阳</t>
  </si>
  <si>
    <t>（10+5×1.558）×0.2=3.558</t>
  </si>
  <si>
    <t>李素新</t>
  </si>
  <si>
    <t>Contrasting transcriptional response of ABA core signaling components to ABA or dehydration stress between maize leaves and roots.BMC Plant Biol,SCI,IF=3.631,2016,第三作者范文强，赵梦垚，李素新</t>
  </si>
  <si>
    <r>
      <rPr>
        <sz val="10"/>
        <rFont val="宋体"/>
        <charset val="134"/>
      </rPr>
      <t>六级458；</t>
    </r>
    <r>
      <rPr>
        <sz val="10"/>
        <color rgb="FFFF0000"/>
        <rFont val="宋体"/>
        <charset val="134"/>
      </rPr>
      <t>旱区作物逆境生物学国家重点实验室2015年研究生羽毛球比赛团体赛二等奖</t>
    </r>
  </si>
  <si>
    <t>娄丽丽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</si>
  <si>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4级</t>
    </r>
  </si>
  <si>
    <r>
      <rPr>
        <sz val="10"/>
        <rFont val="宋体"/>
        <charset val="134"/>
      </rPr>
      <t>Physiological responses and tolerance of kenaf (</t>
    </r>
    <r>
      <rPr>
        <i/>
        <sz val="10"/>
        <rFont val="宋体"/>
        <charset val="134"/>
      </rPr>
      <t>Hibiscus cannabinus</t>
    </r>
    <r>
      <rPr>
        <sz val="10"/>
        <rFont val="宋体"/>
        <charset val="134"/>
      </rPr>
      <t xml:space="preserve"> L.)
exposed to chromium Ecotoxicology and Environmental Safety, SCI, IF=3.13, 2016, 第三作者，丁寒，杨国栋，娄丽丽等</t>
    </r>
  </si>
  <si>
    <t>通过英语六级考试</t>
  </si>
  <si>
    <t>孙申申</t>
  </si>
  <si>
    <r>
      <rPr>
        <sz val="10"/>
        <color rgb="FFFF0000"/>
        <rFont val="宋体"/>
        <charset val="134"/>
      </rPr>
      <t>The spatio-temporal specificity of PYR1/PYL/RCAR ABA receptors in
response to developmental and environmental cues. Plant Signaling &amp; Behavior, Medline, 2016, 第一作者，孙申申，范文强，慕自新</t>
    </r>
    <r>
      <rPr>
        <vertAlign val="superscript"/>
        <sz val="10"/>
        <color rgb="FFFF0000"/>
        <rFont val="宋体"/>
        <charset val="134"/>
      </rPr>
      <t>*</t>
    </r>
    <r>
      <rPr>
        <sz val="10"/>
        <color rgb="FFFF0000"/>
        <rFont val="宋体"/>
        <charset val="134"/>
      </rPr>
      <t xml:space="preserve">。
</t>
    </r>
  </si>
  <si>
    <t>张丽娟</t>
  </si>
  <si>
    <t>过表达IbOr基因甘薯增强抗盐性的生理机制研究，应用与环境生物学报，第一作者，张丽娟，李红兵，孙振玫等。</t>
  </si>
  <si>
    <t>车冬雪</t>
  </si>
  <si>
    <t>1.Dynamic and modular gene regulatory networks drive the development of gametogenesis. Briefings in Bioinformatics, SCI,IF=8.399,2016,第一作者，车冬雪</t>
  </si>
  <si>
    <t>通过英语六级 加5分；高级生物化学69，未到70分， 减分；高级分子生物学68，未到70，减5分</t>
  </si>
  <si>
    <r>
      <rPr>
        <sz val="10"/>
        <color indexed="8"/>
        <rFont val="宋体"/>
        <charset val="134"/>
      </rPr>
      <t>减5</t>
    </r>
    <r>
      <rPr>
        <sz val="10"/>
        <color indexed="8"/>
        <rFont val="宋体"/>
        <charset val="134"/>
      </rPr>
      <t xml:space="preserve"> 分</t>
    </r>
  </si>
  <si>
    <t>李磊杰</t>
  </si>
  <si>
    <t>Genome-wide targets identification of "core" pluripotency transcription factors with integrated features in human embryonic stem cells. Molecular
BioSystems, SCI, IF=2.83, 2016, 第一作者，李磊杰，陈兆斌，张良才等</t>
  </si>
  <si>
    <t>六级通过  两门学位课低于70</t>
  </si>
  <si>
    <t>陈思远</t>
  </si>
  <si>
    <t>√</t>
  </si>
  <si>
    <t>英语6级</t>
  </si>
  <si>
    <t>高烁</t>
  </si>
  <si>
    <r>
      <rPr>
        <sz val="10"/>
        <rFont val="Times New Roman"/>
        <charset val="134"/>
      </rPr>
      <t>CancerHSP: Anticancer Herbs Database of Systems Pharmacology. Scientific Reports,SCI,IF=5.578,2015,</t>
    </r>
    <r>
      <rPr>
        <sz val="10"/>
        <rFont val="宋体"/>
        <charset val="134"/>
      </rPr>
      <t xml:space="preserve">第一作者，陶卫阳，李伯会，第三作者，高烁
</t>
    </r>
    <r>
      <rPr>
        <sz val="10"/>
        <rFont val="Times New Roman"/>
        <charset val="134"/>
      </rPr>
      <t>Pred-binding: large-scale protein-ligand binding affinity prediction.J Enzyme Inhib Med Chem,SCI,IF=3.428,2016,</t>
    </r>
    <r>
      <rPr>
        <sz val="10"/>
        <rFont val="宋体"/>
        <charset val="134"/>
      </rPr>
      <t>第一作者，</t>
    </r>
    <r>
      <rPr>
        <sz val="10"/>
        <rFont val="Times New Roman"/>
        <charset val="134"/>
      </rPr>
      <t>Piar Ali Shar</t>
    </r>
    <r>
      <rPr>
        <sz val="10"/>
        <rFont val="宋体"/>
        <charset val="134"/>
      </rPr>
      <t>，陶卫阳，第三作者，高烁</t>
    </r>
  </si>
  <si>
    <r>
      <rPr>
        <sz val="10"/>
        <color rgb="FF000000"/>
        <rFont val="宋体"/>
        <charset val="134"/>
      </rPr>
      <t xml:space="preserve">高级分子生物学低于70 </t>
    </r>
    <r>
      <rPr>
        <sz val="10"/>
        <color rgb="FFFF0000"/>
        <rFont val="宋体"/>
        <charset val="134"/>
      </rPr>
      <t>2015年陕西省第二届研究生创新成果展暨创新成果洽谈会一等奖 排名第三</t>
    </r>
  </si>
  <si>
    <t>赵超</t>
  </si>
  <si>
    <t xml:space="preserve">Overexpression of Mycothiol Disulfde Reductase Enhances Corynebacterium glutamicum Robustness by Modulating Cellular Redox Homeostasis and Antioxidant Proteins under Oxidative Stress. Scientific Reports, SCI, IF=5.228, 2016, 共同第一作者，司美茹，赵超，张冰等 </t>
  </si>
  <si>
    <t xml:space="preserve">英语六级 5分 优秀研究生 0.3分    </t>
  </si>
  <si>
    <t>陈超琼</t>
  </si>
  <si>
    <t>Paenibacillus sinopodophylli sp. nov., a siderophore-producing endophytic bacterium isolated from roots of Sinopodophyllum hexandrum (Royle) Ying. International Journal of Systematic and Evolutionary Microbiology, SCI, IF=2.439, 2016, 第一作者，陈超琼 （10+5×2.439）×0.7=15.5</t>
  </si>
  <si>
    <t>霍海波</t>
  </si>
  <si>
    <t xml:space="preserve">1.Microbial communities in riparian soils of a settling pond for mine
drainage treatment.Water Research, SCI, IF=5.99, 2016, 第三作者，樊妙春，林雁冰，霍海波等。
2. Phylogenetic Diversity of Ammopiptanthus Rhizobia and Distribution of Rhizobia Associated with Ammopiptanthus mongolicus in Diverse Regions of Northwest China， SCI, IF=3.23, 2016, 第三作者，赵亮，王新叶， 霍海波等。
</t>
  </si>
  <si>
    <t>辛凯芸</t>
  </si>
  <si>
    <t xml:space="preserve">Paenibacillus sinopodophylli sp. nov., a siderophore-producing endophytic bacterium isolated from roots of Sinopodophyllum hexandrum (Royle) Ying., SCI, IF=2.439, 2016,第二作者,陈超琼.辛凯芸 </t>
  </si>
  <si>
    <t>0.2*（10+2.439*5）=4.439</t>
  </si>
  <si>
    <t xml:space="preserve"> 英语六级 461</t>
  </si>
  <si>
    <t>宗乐</t>
  </si>
  <si>
    <t>强治全</t>
  </si>
  <si>
    <t>小麦wzy2-1基因的克隆及功能分析.作物学报，A类，2016，第一作者，强治全，梁雅君，于正阳等</t>
  </si>
  <si>
    <t>大学英语6级</t>
  </si>
  <si>
    <r>
      <rPr>
        <sz val="10"/>
        <color indexed="8"/>
        <rFont val="宋体"/>
        <charset val="134"/>
      </rPr>
      <t>学位课加权平均分8</t>
    </r>
    <r>
      <rPr>
        <sz val="10"/>
        <color indexed="8"/>
        <rFont val="宋体"/>
        <charset val="134"/>
      </rPr>
      <t>3，整体加权平均分84.8</t>
    </r>
  </si>
  <si>
    <t>杜娅</t>
  </si>
  <si>
    <t>例：1.Temporal and spatial expression and function of TaDlea3 in Triticum
aestivum during developmental stages under drought stress
Plant Science, SCI, IF=3.362, 2016, 第三作者，陈娟，樊磊，杜娅等</t>
  </si>
  <si>
    <t>无文章材料</t>
  </si>
  <si>
    <t>黄传臻</t>
  </si>
  <si>
    <t>西北农林科技大学优秀研究生，优秀团支书；英语六级</t>
  </si>
  <si>
    <t>朱妍峰</t>
  </si>
  <si>
    <t xml:space="preserve">是 </t>
  </si>
  <si>
    <r>
      <rPr>
        <sz val="10"/>
        <color theme="1"/>
        <rFont val="宋体"/>
        <charset val="134"/>
      </rPr>
      <t xml:space="preserve">英语六级、 优秀研究生、 </t>
    </r>
    <r>
      <rPr>
        <sz val="10"/>
        <color rgb="FFFF0000"/>
        <rFont val="宋体"/>
        <charset val="134"/>
      </rPr>
      <t>金正大奖学金、拔河比赛优胜奖、排球比赛第一名</t>
    </r>
  </si>
  <si>
    <t>田野</t>
  </si>
  <si>
    <t>2015级</t>
  </si>
  <si>
    <r>
      <rPr>
        <sz val="10"/>
        <color indexed="8"/>
        <rFont val="宋体"/>
        <charset val="134"/>
      </rPr>
      <t>大学英语六级</t>
    </r>
    <r>
      <rPr>
        <sz val="10"/>
        <color rgb="FFFF0000"/>
        <rFont val="宋体"/>
        <charset val="134"/>
      </rPr>
      <t>学位课低于70分一门</t>
    </r>
  </si>
  <si>
    <t>王皎</t>
  </si>
  <si>
    <t>中药学</t>
  </si>
  <si>
    <r>
      <rPr>
        <sz val="10"/>
        <color rgb="FFFF0000"/>
        <rFont val="Times New Roman"/>
        <charset val="134"/>
      </rPr>
      <t xml:space="preserve">Transcriptome Sequencing in Response to Salicylic Acid in Salvia miltiorrhiza   </t>
    </r>
    <r>
      <rPr>
        <sz val="10"/>
        <color rgb="FFFF0000"/>
        <rFont val="宋体"/>
        <charset val="134"/>
      </rPr>
      <t>《</t>
    </r>
    <r>
      <rPr>
        <sz val="10"/>
        <color rgb="FFFF0000"/>
        <rFont val="Times New Roman"/>
        <charset val="134"/>
      </rPr>
      <t>PLoS One</t>
    </r>
    <r>
      <rPr>
        <sz val="10"/>
        <color rgb="FFFF0000"/>
        <rFont val="宋体"/>
        <charset val="134"/>
      </rPr>
      <t>》</t>
    </r>
    <r>
      <rPr>
        <sz val="10"/>
        <color rgb="FFFF0000"/>
        <rFont val="Times New Roman"/>
        <charset val="134"/>
      </rPr>
      <t xml:space="preserve">     SCI     3.057    2016-1-25    3(</t>
    </r>
    <r>
      <rPr>
        <sz val="10"/>
        <color rgb="FFFF0000"/>
        <rFont val="宋体"/>
        <charset val="134"/>
      </rPr>
      <t>通讯作者是导师，且为二作，该名次为除去二作之后排位</t>
    </r>
    <r>
      <rPr>
        <sz val="10"/>
        <color rgb="FFFF0000"/>
        <rFont val="Times New Roman"/>
        <charset val="134"/>
      </rPr>
      <t>)        Xiaoru Zhang, Juane Dong*, Hailong Liu, Jiao Wang.</t>
    </r>
  </si>
  <si>
    <t xml:space="preserve">  </t>
  </si>
  <si>
    <r>
      <rPr>
        <sz val="10"/>
        <color rgb="FF000000"/>
        <rFont val="宋体"/>
        <charset val="134"/>
      </rPr>
      <t xml:space="preserve">大学英语六级；优秀研究生干部（校级  2015年11月）； </t>
    </r>
    <r>
      <rPr>
        <sz val="10"/>
        <color rgb="FFFF0000"/>
        <rFont val="宋体"/>
        <charset val="134"/>
      </rPr>
      <t xml:space="preserve"> 陕西省植物学会2016年优秀学术论文一等奖（SA诱导的胞质酸化促进丹酚酸类化合物的生物合成）  省级一等奖  2016年5月14日  第二作者 </t>
    </r>
  </si>
  <si>
    <t>齐跃鑫</t>
  </si>
  <si>
    <t>Salicylic acid-induced cytosolic acidification increases the accumulation of phenolic acids in Salvia miltiorrhiza cells Plant Cell Tiss Organ Cult (2016) Xiuhong Li1 Hongbo Guo2 Yuexin Qi2</t>
  </si>
  <si>
    <t>陕西省植物学会2016年优秀学术论文一等奖</t>
  </si>
  <si>
    <t>李晓霞</t>
  </si>
  <si>
    <t>遗传学</t>
  </si>
  <si>
    <t xml:space="preserve">例：1.Cloning and Characterization of a Putative R2R3 MYB Transcriptional Repressor of the Rosmarinic Acid Biosynthetic Pathway from Salvia miltiorrhiza. PLoS ONE, SCI, IF=3.73, 2013, 第一作者，张顺仓，麻鹏达，杨东风等2.诱导子对丹参毛状根酚酸类和丹参酮类成分积累的影响.中国中药杂志, A类，2011, 第一作者，张顺仓，刘岩，沈双等 </t>
  </si>
  <si>
    <r>
      <rPr>
        <sz val="10"/>
        <color rgb="FF000000"/>
        <rFont val="宋体"/>
        <charset val="134"/>
      </rPr>
      <t>英语六级、2015年优秀研究生、</t>
    </r>
    <r>
      <rPr>
        <sz val="10"/>
        <color rgb="FFFF0000"/>
        <rFont val="宋体"/>
        <charset val="134"/>
      </rPr>
      <t>2015年第十七期入党积极分子优秀学员</t>
    </r>
  </si>
  <si>
    <t>生命科学学院研究生各类奖助学金得分情况汇总表（高年级博士）</t>
  </si>
  <si>
    <t>王铁涛</t>
  </si>
  <si>
    <r>
      <rPr>
        <sz val="10"/>
        <rFont val="Times New Roman"/>
        <charset val="134"/>
      </rPr>
      <t xml:space="preserve">1.Type VI Secretion System Transports Zn2+ to Combat Multiple Stresses and Host Immunity. PLoS Pathog, SCI, IF=7.562, 2015, </t>
    </r>
    <r>
      <rPr>
        <sz val="10"/>
        <rFont val="宋体"/>
        <charset val="134"/>
      </rPr>
      <t>共同第一作者（王铁涛，司美茹，宋云洪）</t>
    </r>
    <r>
      <rPr>
        <sz val="10"/>
        <rFont val="Times New Roman"/>
        <charset val="134"/>
      </rPr>
      <t>0.5*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10+7.562*5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=23.905
2.Mycothiol peroxidase MPx protects Corynebacterium glutamicum against acid stress by scavenging ROS. Biotechnol Lett,SCI,IF=1.639, 2016, </t>
    </r>
    <r>
      <rPr>
        <sz val="10"/>
        <rFont val="宋体"/>
        <charset val="134"/>
      </rPr>
      <t>共同第一作者（王铁涛，高奋），康译文</t>
    </r>
    <r>
      <rPr>
        <sz val="10"/>
        <rFont val="Times New Roman"/>
        <charset val="134"/>
      </rPr>
      <t>0.5*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10+1.639*5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=9.0975
3.Zinc acquisition via ZnuABC in Yersinia pseudotuberculosis facilitates resistance to oxidative stress. Ann Microbiol,SCI,IF=1.232, 2016,</t>
    </r>
    <r>
      <rPr>
        <sz val="10"/>
        <rFont val="宋体"/>
        <charset val="134"/>
      </rPr>
      <t>共同第一作者（王铁涛，杨晓冰），高奋</t>
    </r>
    <r>
      <rPr>
        <sz val="10"/>
        <rFont val="Times New Roman"/>
        <charset val="134"/>
      </rPr>
      <t>0.5*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10+1.232*5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=8.08
4.Graded Response of the Multifunctional 2-Cysteine Peroxiredoxin, CgPrx, to Increasing Levels of Hydrogen Peroxide in Corynebacterium glutamicum. Antioxid Redox Signal.SCI,IF=7.093,2016,</t>
    </r>
    <r>
      <rPr>
        <sz val="10"/>
        <rFont val="宋体"/>
        <charset val="134"/>
      </rPr>
      <t>第二作者，司美茹，王铁涛，潘君风</t>
    </r>
    <r>
      <rPr>
        <sz val="10"/>
        <rFont val="Times New Roman"/>
        <charset val="134"/>
      </rPr>
      <t>0.2*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10+7.093*5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=9.093
5 Functional characterization of a mycothiol peroxidase in Corynebacterium glutamicum that uses both mycoredoxin and thioredoxin reducing systems in the response to oxidative stress, Biochem J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 xml:space="preserve">SCI, IF=4.396, 2015, </t>
    </r>
    <r>
      <rPr>
        <sz val="10"/>
        <rFont val="宋体"/>
        <charset val="134"/>
      </rPr>
      <t>第三作者，司美茹，徐奕翔，王铁涛</t>
    </r>
    <r>
      <rPr>
        <sz val="10"/>
        <rFont val="Times New Roman"/>
        <charset val="134"/>
      </rPr>
      <t>0.1*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10+4.396*5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=3.198
</t>
    </r>
  </si>
  <si>
    <t>23.905+9.0975+8.08+9.093+3.198</t>
  </si>
  <si>
    <t>1.陕西省第二届研究生创新成果展暨创新成果洽谈会 一等奖 2016年1月
2.陕西省首届研究生创新成果展暨创新成果洽谈会 一等奖（第三）2014年10月
3.西北农林科技大学2014-2015优秀研究生 2015年11月</t>
  </si>
  <si>
    <t>焦硕</t>
  </si>
  <si>
    <r>
      <rPr>
        <sz val="10"/>
        <rFont val="Times New Roman"/>
        <charset val="134"/>
      </rPr>
      <t xml:space="preserve">Microbial succession in response to pollutants in batch-enrichment culture. Scientific reports, SCI, IF=5.578, 2016, </t>
    </r>
    <r>
      <rPr>
        <sz val="10"/>
        <rFont val="宋体"/>
        <charset val="134"/>
      </rPr>
      <t>并列第一作者第一位</t>
    </r>
    <r>
      <rPr>
        <sz val="10"/>
        <rFont val="Times New Roman"/>
        <charset val="134"/>
      </rPr>
      <t xml:space="preserve">, </t>
    </r>
    <r>
      <rPr>
        <sz val="10"/>
        <rFont val="宋体"/>
        <charset val="134"/>
      </rPr>
      <t>焦硕、陈卫民、汪恩涛等；</t>
    </r>
    <r>
      <rPr>
        <sz val="10"/>
        <rFont val="Times New Roman"/>
        <charset val="134"/>
      </rPr>
      <t xml:space="preserve">Bacterial communities in oil contaminated soils: Biogeography and co-occurrence patterns.Soil Biology and Biochemistry, SCI, IF=4.152, 2016, </t>
    </r>
    <r>
      <rPr>
        <sz val="10"/>
        <rFont val="宋体"/>
        <charset val="134"/>
      </rPr>
      <t>第一作者</t>
    </r>
    <r>
      <rPr>
        <sz val="10"/>
        <rFont val="Times New Roman"/>
        <charset val="134"/>
      </rPr>
      <t xml:space="preserve">, </t>
    </r>
    <r>
      <rPr>
        <sz val="10"/>
        <rFont val="宋体"/>
        <charset val="134"/>
      </rPr>
      <t>焦硕、刘振山、林雁冰等</t>
    </r>
    <r>
      <rPr>
        <sz val="10"/>
        <rFont val="Times New Roman"/>
        <charset val="134"/>
      </rPr>
      <t xml:space="preserve"> </t>
    </r>
  </si>
  <si>
    <t>2014年11月代表西北农林科技大学获得全国大学生足球联赛第三名（省级）；2015年5月代表西北农林科技大学获得全国大学生足球联赛五人制第四名（省级）；2016年5月代表西北农林科技大学获得全国大学生足球联赛五人制第二名（省级）；2016年4月代表生命学院获得我校大学生足球联赛五人制第三名（校级）；大学生英语六级考试 464</t>
  </si>
  <si>
    <t>樊妙春</t>
  </si>
  <si>
    <t>1.Microbial communities in riparian soils of a settling pond for mine drainage treatment. WATER RESEARCH, SCI, IF=5.991, 2016, 第一作者，樊妙春，林雁冰，霍海波等。
2.Micromonospora nickelidurans sp nov., isolated from soil from a nickel-mining site. INTERNATIONAL JOURNAL OF SYSTEMATIC AND EVOLUTIONARY MICROBIOLOGY, SCI, IF=2.439, 2015, 第二作者， 林雁冰，樊妙春，郭彦青等。
3.Distribution and diversity of rhizobia associated with wild soybean (Glycine soja Sieb. &amp; Zucc.) in Northwest China. SYSTEMATIC AND APPLIED MICROBIOLOGY, SCI, IF=3.283, 2014, 第二作者，赵亮，樊妙春，张德辉等。</t>
  </si>
  <si>
    <t>一种耐重金属根瘤菌及应用,，国家知识产权局，专利号ZL201410850236.4. 第二作者，林雁冰，樊妙春，赵亮等。</t>
  </si>
  <si>
    <t>英语六级通过</t>
  </si>
  <si>
    <t>邓丹丹</t>
  </si>
  <si>
    <t xml:space="preserve">A Geobacter strain isolated from rice paddy soil with higher bioelectricity generation capability in comparison to Geobacter sulfurreducens PCA. RSC Adv,SCI,  IF=3.840,2015,第一作者，邓丹丹，张逸驰，刘颖。 
A Highly Efficient Mixed-culture Biofilm as Anodic Catalyst and Insights into Its Enhancement through Electrochemistry by Comparison with G. sulfurreducens.Electrochimica Acta.IF=4.504,2015,第二作者，刘颖，邓丹丹，兰晓继。
Microbial Electricity Generation and Isolation of Exoelectrogenic Bacteria Based on Petroleum Hydrocarbon-contaminated Soil.Electroanalysis IF=2.471,2016,第二作者，周磊，邓丹丹等。
</t>
  </si>
  <si>
    <t>陈伟飞</t>
  </si>
  <si>
    <t>Crystal structures of the BsPif1 helicase reveal that a major movement of the 2B SH3 domain is required for DNA unwinding. Nucleic Acids Research, SCI, IF=9.202, 2016, 第一作者，陈伟飞,戴阳学，段晓雷等</t>
  </si>
  <si>
    <t>通过大学英语六级考试</t>
  </si>
  <si>
    <t>武文强</t>
  </si>
  <si>
    <t>G-quadruplex and G-rich sequence stimulate Pif1p-catalyzed downstream duplex DNA unwinding through reducing waiting time at ss/dsDNA junction. Nucleic Acids Research, SCI, IF=9.202, 2016, 并列第一作者，张博，武文强，刘娜女等</t>
  </si>
  <si>
    <t>1.通过大学英语六级考试2.校第六届博士生学术论坛一等奖 3.校级优秀研究生</t>
  </si>
  <si>
    <t>谷雷</t>
  </si>
  <si>
    <t xml:space="preserve">ZmGOLS2, a target of transcription factor ZmDREB2A, offers similar protection against abiotic stress as ZmDREB2A.Plant molecular biology, SCI, IF=3.905, 2016, 第一作者，谷雷，张玉民，张明帅等 </t>
  </si>
  <si>
    <t>(10+3.905*5)*0.7=20.67</t>
  </si>
  <si>
    <t>郭子湖</t>
  </si>
  <si>
    <t>1. Large-scale Direct Targeting for Drug Repositioning and Discovery. Scientific Reports. SCI，2015，IF=5.578 共同第一作者第二位，郑春丽，郭子湖，黄超等 2.Multi-scale modeling of cell survival and death mediated by p53 network: A Systems Pharmacology Framework. Mol.BioSyst., SCI，2015，IF=3.210，第二作者， 王媛，郭子湖，陈学通等 3.Weak-binding molecules are not drugs?—toward a systematic strategy for finding effective weak-binding drugs， Briefings in Bioinformatics，SCI，2016 IF=8.399 共同第一作者第二位 汪纪楠，郭子湖，付映雪等 4. Systems Pharmacology Dissection of the Integrated Treatment for Cardiovascular and Gastrointestinal Disorders by Traditional Chinese Medicine. Scientific Reports. SCI，2016 IF=5.228 第三作者，张文娟，陶沁，郭子湖等</t>
  </si>
  <si>
    <t>CET 6 优秀研究生</t>
  </si>
  <si>
    <t>郑春丽</t>
  </si>
  <si>
    <t xml:space="preserve"> 1.Large-scale Direct Targeting for Drug Repositioning and Discovery. Scientific Reports,SCI,IF=5.578,2015,共同第一作者,郑春丽，郭子湖，黄超等；2.A novel systems pharmacology platform to dissect action mechanisms of traditional Chinese medicines for bovine viral diarrhea disease. european journal of pharmaceutical sciences,SCI,IF=3.773,2016,共同第一作者，郑春丽，裴甜丽，黄超等;3.Systematic understanding the mechanisms of vitiligo pathogenesis and its treatment by Qubaibabuqi formula. Journal of Ethnopharmacology,SCI,IF=5.228, 2016,第二作者，裴甜丽，郑春丽，黄超等；4.Systems-Pharmacology Dissection of Traditional Chinese Medicine Reveals Multi-scale Treatment Strategy for Cardiovascular diseases Scientific Reports,SCI,IF=3.055, 2016,第三作者，刘建玲，穆洁心，郑春丽等 </t>
  </si>
  <si>
    <r>
      <rPr>
        <sz val="10"/>
        <color rgb="FF000000"/>
        <rFont val="宋体"/>
        <charset val="134"/>
      </rPr>
      <t>CET-6和优秀研究生</t>
    </r>
    <r>
      <rPr>
        <sz val="10"/>
        <color rgb="FFFF0000"/>
        <rFont val="宋体"/>
        <charset val="134"/>
      </rPr>
      <t>2015年陕西省第二届研究生创新成果展暨创新成果洽谈会二等奖 排名第一；单科低于70，扣5分</t>
    </r>
  </si>
  <si>
    <t>5.6-5</t>
  </si>
  <si>
    <t>汪纪楠</t>
  </si>
  <si>
    <t>Weak-binding molecules are not drugs?—toward a systematic strategy for finding effective weak-binding drugs. Briefings in bioinformatics. SCI，IF=8.399，2016 第一作者：汪纪楠， 郭子湖，付映雪等</t>
  </si>
  <si>
    <t>一种治疗心脑血管疾病的中药及其制备方法，国家知识产权局，专利号：1662561，位次：3，前三位名字：王永华，李鹏，汪纪楠</t>
  </si>
  <si>
    <t>王响</t>
  </si>
  <si>
    <t>1.The plasma membrane NADPH oxidase OsRbohA plays a crucial role in developmental regulation and drought-stress response in rice. Physiologia Plantarum, SCI, IF=3.52, 2016, 第一作者，王响，张毛毛，王亚静等 2.Identification and Functional Analysis of the NADK Gene Family in Wheat.Plant Mol Biol Rep,SCI,IF=2.304,2016,第一作者，王响，李文燕，张毛毛等.3.Genome-Wide Analysis of the NADK Gene Family in Plants.PLoS ONE,SCI,IF=3.234,2014,第二作者，李文燕，王响，李日等</t>
  </si>
  <si>
    <t>A</t>
  </si>
  <si>
    <r>
      <rPr>
        <sz val="10"/>
        <rFont val="宋体"/>
        <charset val="134"/>
      </rPr>
      <t xml:space="preserve">大学英语六级  </t>
    </r>
    <r>
      <rPr>
        <sz val="10"/>
        <color rgb="FFFF0000"/>
        <rFont val="宋体"/>
        <charset val="134"/>
      </rPr>
      <t xml:space="preserve">2011-2012 </t>
    </r>
    <r>
      <rPr>
        <sz val="10"/>
        <rFont val="宋体"/>
        <charset val="134"/>
      </rPr>
      <t xml:space="preserve">2014-2015 优秀研究生  </t>
    </r>
  </si>
  <si>
    <t>李玉萍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</si>
  <si>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013级</t>
    </r>
  </si>
  <si>
    <t>1.Photosynthetic response of tetraploid and hexaploid wheat to water stress.Photosynthetica,  SCI,2016,IF=1.558,第一作者，李玉萍，李媛媛，李东阳.  2.Direct detection of rutin-degrading isozymes with polyacrylamide gel electrophoresis.Analytical Biochemistry,SCI,IF=2.508,第一作者，李玉萍，邓丹丹，张学宾等</t>
  </si>
  <si>
    <t>英语六级：5分优秀研究生：0.3分</t>
  </si>
  <si>
    <t>刘林</t>
  </si>
  <si>
    <t>2013博</t>
  </si>
  <si>
    <t>Phosphate starvation promoted the accumulation of phenolic acids by inducing the expression of key enzyme genes in roots of Salvia miltiorrhiza. Plant cell reports. SCI 2016, 第一作者 IF：3.088</t>
  </si>
  <si>
    <t>CET六级</t>
  </si>
  <si>
    <t>陈道钳</t>
  </si>
  <si>
    <t>Silicon-moderated K-deficiency-induced leaf chlorosis by decreasing putrescine accumulation in sorghum.Annals of botany, SCI, IF=3.982, 2016, 第一作者，陈道钳，曹蓓蓓，齐凌云等 （10+5*3.982）*0.7=20.937</t>
  </si>
  <si>
    <t>CET6</t>
  </si>
  <si>
    <t xml:space="preserve">其它学术论文（通讯作者王仕稳，二导）合计 74.2935
1.Silicon moderated the K deficiency by improving the plant-water status in sorghum. Scientific Reports, SCI, IF=5.228,2016,共同第一作者，陈道钳*，曹蓓蓓*，王仕稳#等 （10+5*5.228）*0.5=18.07
2.Genotypic Variation in Growth and Physiological Response to Drought Stress and Re-Watering Reveals the Critical Role of Recovery in Drought Adaptation in Maize Seedlings.Frontiers in Plant Science, SCI,IF=4.495,2016,第一作者，陈道钳，王仕稳#，曹蓓蓓等 （10+5*4.495）*0.7=22.7325
3.Carbon/Nitrogen Imbalance Associated with Drought-Induced Leaf Senescence in Sorghum bicolor. PLoS ONE, SCI,IF=3.057, 2015,第一作者，陈道钳，王仕稳#，熊炳霖等 （10+5*3.057）*0.7=17.6995
4.Silicon increases salt tolerance by influencing the two-phase growth response to salinity in wheat (Triticum aestivum L.).Acta Physiologiae Plantarum, IF=1.584, 2014,第一作者，陈道钳，殷俐娜，邓西平，王仕稳# （10+5*1.584）*0.7=12.544
5. Silicon enhanced salt tolerance by improving the root water uptake and decreasing the ion toxicity in cucumber. Frontiers in Plant Science, SCI, IF=4.495, 2015, 第三作者，王仕稳#，刘朋，陈道钳等 （10+5*4.495）*0.1=3.2475
</t>
  </si>
  <si>
    <t>牛芳芳</t>
  </si>
  <si>
    <r>
      <rPr>
        <b/>
        <sz val="10"/>
        <rFont val="Times New Roman"/>
        <charset val="134"/>
      </rPr>
      <t xml:space="preserve">1. </t>
    </r>
    <r>
      <rPr>
        <sz val="10"/>
        <rFont val="Times New Roman"/>
        <charset val="134"/>
      </rPr>
      <t xml:space="preserve">Functional characterization of NAC55 transcription factor from oilseed rape (Brassica napus L.) as a novel transcriptional activator modulating reactive oxygen species accumulation and cell death. Plant Molecular Biology, SCI, IF=3.905, 2016, </t>
    </r>
    <r>
      <rPr>
        <sz val="10"/>
        <rFont val="宋体"/>
        <charset val="134"/>
      </rPr>
      <t>第一作者，牛芳芳，王琛，燕敬利</t>
    </r>
    <r>
      <rPr>
        <sz val="10"/>
        <rFont val="Times New Roman"/>
        <charset val="134"/>
      </rPr>
      <t xml:space="preserve">            </t>
    </r>
    <r>
      <rPr>
        <b/>
        <sz val="10"/>
        <rFont val="Times New Roman"/>
        <charset val="134"/>
      </rPr>
      <t xml:space="preserve">2. </t>
    </r>
    <r>
      <rPr>
        <sz val="10"/>
        <rFont val="Times New Roman"/>
        <charset val="134"/>
      </rPr>
      <t xml:space="preserve">Identification, cloning and characterization of R2R3-MYB gene family in canola (Brassica napus L.) identify a novel member modulating ROS accumulation and hypersensitive-like cell death. DNA Research, SCI, IF=5.267, 2016, </t>
    </r>
    <r>
      <rPr>
        <sz val="10"/>
        <rFont val="宋体"/>
        <charset val="134"/>
      </rPr>
      <t>第二作者，陈碧思，牛芳芳，刘舞贞</t>
    </r>
  </si>
  <si>
    <t>燕敬利</t>
  </si>
  <si>
    <t xml:space="preserve">Functional characterization of NAC55 transcription factor from oilseed rape (Brassica napus L.) as a novel transcriptional activator modulating reactive oxygen species accumulation and cell death. Plant Molecular Biology, SCI, IF=3.905, 2016, 第三作者，牛芳芳，王琛，燕敬利 </t>
  </si>
  <si>
    <t>生命科学学院研究生各类奖助学金得分情况汇总表（专硕）</t>
  </si>
  <si>
    <t>刘景煜</t>
  </si>
  <si>
    <t>枸杞子总黄酮含量检测方法优化，食品工业科技，B类，2016年，第一作者，刘景煜、李晨、高锦明等。</t>
  </si>
  <si>
    <t>一种连续提取沙棘籽中活性成分的方法，中华人民共和国知识产权局，CN 105362310 A，第三位，董娟娥、高锦明、刘景煜等</t>
  </si>
  <si>
    <t>陕西省药学会中药天然药物专业委员会第五届学术会议 优秀论文二等奖，省部级，2016年8月21日，第一位</t>
  </si>
  <si>
    <r>
      <rPr>
        <sz val="10"/>
        <color rgb="FF000000"/>
        <rFont val="宋体"/>
        <charset val="134"/>
      </rPr>
      <t>全国大学英语六级；</t>
    </r>
    <r>
      <rPr>
        <sz val="10"/>
        <color rgb="FFFF0000"/>
        <rFont val="宋体"/>
        <charset val="134"/>
      </rPr>
      <t>陕西省药学会中药天然药物专业委员会第五届学术会议 优秀论文二等奖，省部级，2016年8月21日，第一位</t>
    </r>
  </si>
  <si>
    <t>丁亭乐</t>
  </si>
  <si>
    <t>许冠</t>
  </si>
  <si>
    <t>否</t>
  </si>
  <si>
    <t>六级</t>
  </si>
  <si>
    <t>张瀚文</t>
  </si>
  <si>
    <t>生物工程</t>
  </si>
  <si>
    <r>
      <rPr>
        <sz val="10"/>
        <color indexed="8"/>
        <rFont val="宋体"/>
        <charset val="134"/>
      </rPr>
      <t>已投</t>
    </r>
    <r>
      <rPr>
        <sz val="10"/>
        <color indexed="8"/>
        <rFont val="Arial"/>
        <charset val="134"/>
      </rPr>
      <t>BMC Genomics</t>
    </r>
    <r>
      <rPr>
        <sz val="10"/>
        <color indexed="8"/>
        <rFont val="宋体"/>
        <charset val="134"/>
      </rPr>
      <t>，尚未收录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</si>
</sst>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7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0"/>
      <color indexed="8"/>
      <name val="宋体"/>
      <charset val="134"/>
    </font>
    <font>
      <sz val="18"/>
      <color indexed="8"/>
      <name val="方正小标宋简体"/>
      <charset val="134"/>
    </font>
    <font>
      <u/>
      <sz val="11"/>
      <color theme="10"/>
      <name val="宋体"/>
      <charset val="134"/>
    </font>
    <font>
      <sz val="14"/>
      <color indexed="8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b/>
      <sz val="10"/>
      <name val="Times New Roman"/>
      <charset val="134"/>
    </font>
    <font>
      <sz val="11"/>
      <name val="宋体"/>
      <charset val="134"/>
    </font>
    <font>
      <sz val="11"/>
      <name val="黑体"/>
      <charset val="134"/>
    </font>
    <font>
      <sz val="12"/>
      <name val="宋体"/>
      <charset val="134"/>
    </font>
    <font>
      <sz val="10"/>
      <color indexed="55"/>
      <name val="宋体"/>
      <charset val="134"/>
    </font>
    <font>
      <sz val="10"/>
      <color rgb="FFFF0000"/>
      <name val="Times New Roman"/>
      <charset val="134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color theme="0" tint="-0.24997711111789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134"/>
    </font>
    <font>
      <b/>
      <sz val="10"/>
      <name val="宋体"/>
      <charset val="134"/>
    </font>
    <font>
      <i/>
      <sz val="10"/>
      <name val="宋体"/>
      <charset val="134"/>
    </font>
    <font>
      <vertAlign val="superscript"/>
      <sz val="10"/>
      <color rgb="FFFF0000"/>
      <name val="宋体"/>
      <charset val="134"/>
    </font>
    <font>
      <b/>
      <sz val="10"/>
      <color rgb="FFFF0000"/>
      <name val="Times New Roman"/>
      <charset val="134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7" fillId="23" borderId="12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2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5" borderId="9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38" fillId="14" borderId="12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0" xfId="10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2" xfId="5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0" fillId="2" borderId="2" xfId="5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Continuous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0" fillId="2" borderId="0" xfId="0" applyFont="1" applyFill="1">
      <alignment vertical="center"/>
    </xf>
    <xf numFmtId="0" fontId="2" fillId="2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2" fillId="0" borderId="2" xfId="50" applyFont="1" applyBorder="1" applyAlignment="1">
      <alignment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left" vertical="center" wrapText="1"/>
    </xf>
    <xf numFmtId="0" fontId="6" fillId="0" borderId="2" xfId="50" applyFont="1" applyBorder="1" applyAlignment="1">
      <alignment vertical="center" wrapText="1"/>
    </xf>
    <xf numFmtId="0" fontId="10" fillId="0" borderId="2" xfId="50" applyFont="1" applyBorder="1" applyAlignment="1">
      <alignment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11" fillId="0" borderId="2" xfId="50" applyFont="1" applyBorder="1" applyAlignment="1">
      <alignment vertical="center" wrapText="1"/>
    </xf>
    <xf numFmtId="0" fontId="21" fillId="0" borderId="2" xfId="50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&#20197;&#38468;&#20214;&#24418;&#24335;&#21457;&#36865;&#33267;1603886233@qq.com&#65292;&#37038;&#20214;&#26631;&#39064;&#20197;&#8220;&#22995;&#21517;+&#19987;&#19994;&#8221;&#21629;&#21517;&#1229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03"/>
  <sheetViews>
    <sheetView tabSelected="1" workbookViewId="0">
      <selection activeCell="G14" sqref="G14"/>
    </sheetView>
  </sheetViews>
  <sheetFormatPr defaultColWidth="9" defaultRowHeight="20.1" customHeight="1"/>
  <cols>
    <col min="1" max="1" width="4.875" style="4" customWidth="1"/>
    <col min="2" max="2" width="6.5" style="4" customWidth="1"/>
    <col min="3" max="3" width="6.375" style="4" customWidth="1"/>
    <col min="4" max="4" width="9.875" style="5" customWidth="1"/>
    <col min="5" max="5" width="7.125" style="4" customWidth="1"/>
    <col min="6" max="6" width="5.125" style="4" customWidth="1"/>
    <col min="7" max="7" width="8.375" style="4" customWidth="1"/>
    <col min="8" max="8" width="31" style="5" customWidth="1"/>
    <col min="9" max="9" width="6" style="4" customWidth="1"/>
    <col min="10" max="10" width="9" style="5"/>
    <col min="11" max="11" width="5.625" style="5" customWidth="1"/>
    <col min="12" max="12" width="9" style="5"/>
    <col min="13" max="13" width="5.625" style="5" customWidth="1"/>
    <col min="14" max="14" width="5.125" style="4" customWidth="1"/>
    <col min="15" max="15" width="14" style="5" customWidth="1"/>
    <col min="16" max="16" width="4.875" style="4" customWidth="1"/>
    <col min="17" max="17" width="10.375" style="4" customWidth="1"/>
    <col min="18" max="18" width="13" style="4" customWidth="1"/>
    <col min="19" max="16384" width="9" style="5"/>
  </cols>
  <sheetData>
    <row r="1" ht="39.75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42.75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/>
      <c r="G2" s="7"/>
      <c r="H2" s="7" t="s">
        <v>6</v>
      </c>
      <c r="I2" s="7"/>
      <c r="J2" s="7"/>
      <c r="K2" s="7"/>
      <c r="L2" s="7"/>
      <c r="M2" s="7"/>
      <c r="N2" s="7"/>
      <c r="O2" s="7" t="s">
        <v>7</v>
      </c>
      <c r="P2" s="7"/>
      <c r="Q2" s="7" t="s">
        <v>8</v>
      </c>
      <c r="R2" s="7" t="s">
        <v>9</v>
      </c>
    </row>
    <row r="3" s="2" customFormat="1" ht="35.25" customHeight="1" spans="1:18">
      <c r="A3" s="7"/>
      <c r="B3" s="7"/>
      <c r="C3" s="7"/>
      <c r="D3" s="7"/>
      <c r="E3" s="7" t="s">
        <v>10</v>
      </c>
      <c r="F3" s="7" t="s">
        <v>11</v>
      </c>
      <c r="G3" s="7" t="s">
        <v>12</v>
      </c>
      <c r="H3" s="7" t="s">
        <v>13</v>
      </c>
      <c r="I3" s="7" t="s">
        <v>12</v>
      </c>
      <c r="J3" s="7" t="s">
        <v>14</v>
      </c>
      <c r="K3" s="7" t="s">
        <v>12</v>
      </c>
      <c r="L3" s="7" t="s">
        <v>15</v>
      </c>
      <c r="M3" s="7" t="s">
        <v>12</v>
      </c>
      <c r="N3" s="7" t="s">
        <v>16</v>
      </c>
      <c r="O3" s="7" t="s">
        <v>17</v>
      </c>
      <c r="P3" s="7" t="s">
        <v>18</v>
      </c>
      <c r="Q3" s="7"/>
      <c r="R3" s="7"/>
    </row>
    <row r="4" s="3" customFormat="1" ht="33" customHeight="1" spans="1:18">
      <c r="A4" s="8">
        <v>1</v>
      </c>
      <c r="B4" s="62" t="s">
        <v>19</v>
      </c>
      <c r="C4" s="62" t="s">
        <v>20</v>
      </c>
      <c r="D4" s="63" t="s">
        <v>21</v>
      </c>
      <c r="E4" s="62">
        <v>87.38</v>
      </c>
      <c r="F4" s="62">
        <v>0.4</v>
      </c>
      <c r="G4" s="62">
        <v>34.95</v>
      </c>
      <c r="H4" s="63" t="s">
        <v>22</v>
      </c>
      <c r="I4" s="62">
        <v>0</v>
      </c>
      <c r="J4" s="63" t="s">
        <v>22</v>
      </c>
      <c r="K4" s="63">
        <v>0</v>
      </c>
      <c r="L4" s="63" t="s">
        <v>22</v>
      </c>
      <c r="M4" s="63">
        <v>0</v>
      </c>
      <c r="N4" s="62">
        <v>0</v>
      </c>
      <c r="O4" s="66" t="s">
        <v>23</v>
      </c>
      <c r="P4" s="62">
        <v>15</v>
      </c>
      <c r="Q4" s="62">
        <v>49.95</v>
      </c>
      <c r="R4" s="62"/>
    </row>
    <row r="5" s="3" customFormat="1" ht="33" customHeight="1" spans="1:18">
      <c r="A5" s="8">
        <v>2</v>
      </c>
      <c r="B5" s="62" t="s">
        <v>24</v>
      </c>
      <c r="C5" s="62" t="s">
        <v>20</v>
      </c>
      <c r="D5" s="63" t="s">
        <v>25</v>
      </c>
      <c r="E5" s="62">
        <v>85.3</v>
      </c>
      <c r="F5" s="62">
        <v>0.4</v>
      </c>
      <c r="G5" s="62">
        <v>34.12</v>
      </c>
      <c r="H5" s="63"/>
      <c r="I5" s="62"/>
      <c r="J5" s="63"/>
      <c r="K5" s="63"/>
      <c r="L5" s="63"/>
      <c r="M5" s="63"/>
      <c r="N5" s="62"/>
      <c r="O5" s="67" t="s">
        <v>23</v>
      </c>
      <c r="P5" s="62">
        <v>15</v>
      </c>
      <c r="Q5" s="62">
        <v>49.12</v>
      </c>
      <c r="R5" s="62"/>
    </row>
    <row r="6" s="3" customFormat="1" ht="33" customHeight="1" spans="1:18">
      <c r="A6" s="8">
        <v>3</v>
      </c>
      <c r="B6" s="62" t="s">
        <v>26</v>
      </c>
      <c r="C6" s="62" t="s">
        <v>20</v>
      </c>
      <c r="D6" s="63" t="s">
        <v>27</v>
      </c>
      <c r="E6" s="62">
        <v>83.19</v>
      </c>
      <c r="F6" s="62">
        <v>0.4</v>
      </c>
      <c r="G6" s="62">
        <v>33.276</v>
      </c>
      <c r="H6" s="63" t="s">
        <v>22</v>
      </c>
      <c r="I6" s="62"/>
      <c r="J6" s="63" t="s">
        <v>22</v>
      </c>
      <c r="K6" s="63"/>
      <c r="L6" s="63" t="s">
        <v>22</v>
      </c>
      <c r="M6" s="63"/>
      <c r="N6" s="62"/>
      <c r="O6" s="67" t="s">
        <v>28</v>
      </c>
      <c r="P6" s="62">
        <v>15</v>
      </c>
      <c r="Q6" s="62">
        <v>48.276</v>
      </c>
      <c r="R6" s="62"/>
    </row>
    <row r="7" s="3" customFormat="1" ht="33" customHeight="1" spans="1:18">
      <c r="A7" s="8">
        <v>4</v>
      </c>
      <c r="B7" s="62" t="s">
        <v>29</v>
      </c>
      <c r="C7" s="62" t="s">
        <v>30</v>
      </c>
      <c r="D7" s="63" t="s">
        <v>31</v>
      </c>
      <c r="E7" s="62">
        <v>87.03</v>
      </c>
      <c r="F7" s="62">
        <v>0.4</v>
      </c>
      <c r="G7" s="62">
        <v>34.812</v>
      </c>
      <c r="H7" s="63"/>
      <c r="I7" s="62"/>
      <c r="J7" s="63"/>
      <c r="K7" s="63"/>
      <c r="L7" s="63"/>
      <c r="M7" s="63"/>
      <c r="N7" s="62"/>
      <c r="O7" s="67" t="s">
        <v>32</v>
      </c>
      <c r="P7" s="62">
        <v>10</v>
      </c>
      <c r="Q7" s="62">
        <v>44.812</v>
      </c>
      <c r="R7" s="62"/>
    </row>
    <row r="8" s="3" customFormat="1" ht="33" customHeight="1" spans="1:18">
      <c r="A8" s="8">
        <v>5</v>
      </c>
      <c r="B8" s="64" t="s">
        <v>33</v>
      </c>
      <c r="C8" s="64">
        <v>2016</v>
      </c>
      <c r="D8" s="64" t="s">
        <v>34</v>
      </c>
      <c r="E8" s="64">
        <v>80.7</v>
      </c>
      <c r="F8" s="64">
        <v>0.4</v>
      </c>
      <c r="G8" s="64">
        <v>32.28</v>
      </c>
      <c r="H8" s="65" t="s">
        <v>35</v>
      </c>
      <c r="I8" s="68">
        <v>9.986</v>
      </c>
      <c r="J8" s="64" t="s">
        <v>22</v>
      </c>
      <c r="K8" s="64">
        <v>0</v>
      </c>
      <c r="L8" s="64" t="s">
        <v>22</v>
      </c>
      <c r="M8" s="64">
        <v>0</v>
      </c>
      <c r="N8" s="69">
        <v>9.986</v>
      </c>
      <c r="O8" s="64" t="s">
        <v>22</v>
      </c>
      <c r="P8" s="64">
        <v>0</v>
      </c>
      <c r="Q8" s="69">
        <v>42.266</v>
      </c>
      <c r="R8" s="64"/>
    </row>
    <row r="9" s="3" customFormat="1" ht="33" customHeight="1" spans="1:18">
      <c r="A9" s="8">
        <v>6</v>
      </c>
      <c r="B9" s="62" t="s">
        <v>36</v>
      </c>
      <c r="C9" s="62" t="s">
        <v>20</v>
      </c>
      <c r="D9" s="63" t="s">
        <v>34</v>
      </c>
      <c r="E9" s="62">
        <v>83.28</v>
      </c>
      <c r="F9" s="62">
        <v>0.4</v>
      </c>
      <c r="G9" s="62">
        <v>33.312</v>
      </c>
      <c r="H9" s="63" t="s">
        <v>22</v>
      </c>
      <c r="I9" s="62"/>
      <c r="J9" s="63"/>
      <c r="K9" s="63"/>
      <c r="L9" s="63"/>
      <c r="M9" s="63"/>
      <c r="N9" s="62"/>
      <c r="O9" s="67" t="s">
        <v>37</v>
      </c>
      <c r="P9" s="62">
        <v>5</v>
      </c>
      <c r="Q9" s="62">
        <v>38.312</v>
      </c>
      <c r="R9" s="62"/>
    </row>
    <row r="10" s="3" customFormat="1" ht="33" customHeight="1" spans="1:18">
      <c r="A10" s="8">
        <v>7</v>
      </c>
      <c r="B10" s="62" t="s">
        <v>38</v>
      </c>
      <c r="C10" s="62" t="s">
        <v>39</v>
      </c>
      <c r="D10" s="63" t="s">
        <v>34</v>
      </c>
      <c r="E10" s="62">
        <v>83</v>
      </c>
      <c r="F10" s="62">
        <v>0.4</v>
      </c>
      <c r="G10" s="62">
        <v>33.2</v>
      </c>
      <c r="H10" s="63" t="s">
        <v>22</v>
      </c>
      <c r="I10" s="62">
        <v>0</v>
      </c>
      <c r="J10" s="63" t="s">
        <v>22</v>
      </c>
      <c r="K10" s="63">
        <v>0</v>
      </c>
      <c r="L10" s="63" t="s">
        <v>22</v>
      </c>
      <c r="M10" s="63">
        <v>0</v>
      </c>
      <c r="N10" s="62">
        <v>0</v>
      </c>
      <c r="O10" s="70" t="s">
        <v>40</v>
      </c>
      <c r="P10" s="62">
        <v>5</v>
      </c>
      <c r="Q10" s="62">
        <v>38.2</v>
      </c>
      <c r="R10" s="62"/>
    </row>
    <row r="11" s="18" customFormat="1" ht="111" customHeight="1" spans="1:18">
      <c r="A11" s="20">
        <v>8</v>
      </c>
      <c r="B11" s="62" t="s">
        <v>41</v>
      </c>
      <c r="C11" s="62" t="s">
        <v>20</v>
      </c>
      <c r="D11" s="63" t="s">
        <v>34</v>
      </c>
      <c r="E11" s="62">
        <v>87.6</v>
      </c>
      <c r="F11" s="62">
        <v>0.4</v>
      </c>
      <c r="G11" s="62">
        <v>35.04</v>
      </c>
      <c r="H11" s="63"/>
      <c r="I11" s="62"/>
      <c r="J11" s="63"/>
      <c r="K11" s="63"/>
      <c r="L11" s="63"/>
      <c r="M11" s="63"/>
      <c r="N11" s="62"/>
      <c r="O11" s="71"/>
      <c r="P11" s="62"/>
      <c r="Q11" s="62">
        <v>35.04</v>
      </c>
      <c r="R11" s="62" t="s">
        <v>42</v>
      </c>
    </row>
    <row r="12" s="3" customFormat="1" customHeight="1" spans="1:18">
      <c r="A12" s="11" t="s">
        <v>43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="3" customFormat="1" customHeight="1" spans="1:18">
      <c r="A13" s="12"/>
      <c r="B13" s="12"/>
      <c r="C13" s="12"/>
      <c r="E13" s="12"/>
      <c r="F13" s="12"/>
      <c r="G13" s="12"/>
      <c r="I13" s="12"/>
      <c r="N13" s="12"/>
      <c r="P13" s="12"/>
      <c r="Q13" s="12"/>
      <c r="R13" s="12"/>
    </row>
    <row r="14" s="3" customFormat="1" customHeight="1" spans="1:18">
      <c r="A14" s="12"/>
      <c r="B14" s="12"/>
      <c r="C14" s="12"/>
      <c r="E14" s="12"/>
      <c r="F14" s="12"/>
      <c r="G14" s="12"/>
      <c r="I14" s="12"/>
      <c r="N14" s="12"/>
      <c r="P14" s="12"/>
      <c r="Q14" s="12"/>
      <c r="R14" s="12"/>
    </row>
    <row r="15" s="3" customFormat="1" customHeight="1" spans="1:18">
      <c r="A15" s="12"/>
      <c r="B15" s="12"/>
      <c r="C15" s="12"/>
      <c r="E15" s="12"/>
      <c r="F15" s="12"/>
      <c r="G15" s="12"/>
      <c r="I15" s="12"/>
      <c r="N15" s="12"/>
      <c r="P15" s="12"/>
      <c r="Q15" s="12"/>
      <c r="R15" s="12"/>
    </row>
    <row r="16" s="3" customFormat="1" customHeight="1" spans="1:18">
      <c r="A16" s="12"/>
      <c r="B16" s="12"/>
      <c r="C16" s="12"/>
      <c r="E16" s="12"/>
      <c r="F16" s="12"/>
      <c r="G16" s="12"/>
      <c r="I16" s="12"/>
      <c r="N16" s="12"/>
      <c r="P16" s="12"/>
      <c r="Q16" s="12"/>
      <c r="R16" s="12"/>
    </row>
    <row r="17" s="3" customFormat="1" customHeight="1" spans="1:18">
      <c r="A17" s="12"/>
      <c r="B17" s="12"/>
      <c r="C17" s="12"/>
      <c r="E17" s="12"/>
      <c r="F17" s="12"/>
      <c r="G17" s="12"/>
      <c r="I17" s="12"/>
      <c r="N17" s="12"/>
      <c r="P17" s="12"/>
      <c r="Q17" s="12"/>
      <c r="R17" s="12"/>
    </row>
    <row r="18" s="3" customFormat="1" customHeight="1" spans="1:18">
      <c r="A18" s="12"/>
      <c r="B18" s="12"/>
      <c r="C18" s="12"/>
      <c r="E18" s="12"/>
      <c r="F18" s="12"/>
      <c r="G18" s="12"/>
      <c r="I18" s="12"/>
      <c r="N18" s="12"/>
      <c r="P18" s="12"/>
      <c r="Q18" s="12"/>
      <c r="R18" s="12"/>
    </row>
    <row r="19" s="3" customFormat="1" customHeight="1" spans="1:18">
      <c r="A19" s="12"/>
      <c r="B19" s="12"/>
      <c r="C19" s="12"/>
      <c r="E19" s="12"/>
      <c r="F19" s="12"/>
      <c r="G19" s="12"/>
      <c r="I19" s="12"/>
      <c r="N19" s="12"/>
      <c r="P19" s="12"/>
      <c r="Q19" s="12"/>
      <c r="R19" s="12"/>
    </row>
    <row r="20" s="3" customFormat="1" customHeight="1" spans="1:18">
      <c r="A20" s="12"/>
      <c r="B20" s="12"/>
      <c r="C20" s="12"/>
      <c r="E20" s="12"/>
      <c r="F20" s="12"/>
      <c r="G20" s="12"/>
      <c r="I20" s="12"/>
      <c r="N20" s="12"/>
      <c r="P20" s="12"/>
      <c r="Q20" s="12"/>
      <c r="R20" s="12"/>
    </row>
    <row r="21" s="3" customFormat="1" customHeight="1" spans="1:18">
      <c r="A21" s="12"/>
      <c r="B21" s="12"/>
      <c r="C21" s="12"/>
      <c r="E21" s="12"/>
      <c r="F21" s="12"/>
      <c r="G21" s="12"/>
      <c r="I21" s="12"/>
      <c r="N21" s="12"/>
      <c r="P21" s="12"/>
      <c r="Q21" s="12"/>
      <c r="R21" s="12"/>
    </row>
    <row r="22" s="3" customFormat="1" customHeight="1" spans="1:18">
      <c r="A22" s="12"/>
      <c r="B22" s="12"/>
      <c r="C22" s="12"/>
      <c r="E22" s="12"/>
      <c r="F22" s="12"/>
      <c r="G22" s="12"/>
      <c r="I22" s="12"/>
      <c r="N22" s="12"/>
      <c r="P22" s="12"/>
      <c r="Q22" s="12"/>
      <c r="R22" s="12"/>
    </row>
    <row r="23" s="3" customFormat="1" customHeight="1" spans="1:18">
      <c r="A23" s="12"/>
      <c r="B23" s="12"/>
      <c r="C23" s="12"/>
      <c r="E23" s="12"/>
      <c r="F23" s="12"/>
      <c r="G23" s="12"/>
      <c r="I23" s="12"/>
      <c r="N23" s="12"/>
      <c r="P23" s="12"/>
      <c r="Q23" s="12"/>
      <c r="R23" s="12"/>
    </row>
    <row r="24" s="3" customFormat="1" customHeight="1" spans="1:18">
      <c r="A24" s="12"/>
      <c r="B24" s="12"/>
      <c r="C24" s="12"/>
      <c r="E24" s="12"/>
      <c r="F24" s="12"/>
      <c r="G24" s="12"/>
      <c r="I24" s="12"/>
      <c r="N24" s="12"/>
      <c r="P24" s="12"/>
      <c r="Q24" s="12"/>
      <c r="R24" s="12"/>
    </row>
    <row r="25" s="3" customFormat="1" customHeight="1" spans="1:18">
      <c r="A25" s="12"/>
      <c r="B25" s="12"/>
      <c r="C25" s="12"/>
      <c r="E25" s="12"/>
      <c r="F25" s="12"/>
      <c r="G25" s="12"/>
      <c r="I25" s="12"/>
      <c r="N25" s="12"/>
      <c r="P25" s="12"/>
      <c r="Q25" s="12"/>
      <c r="R25" s="12"/>
    </row>
    <row r="26" s="3" customFormat="1" customHeight="1" spans="1:18">
      <c r="A26" s="12"/>
      <c r="B26" s="12"/>
      <c r="C26" s="12"/>
      <c r="E26" s="12"/>
      <c r="F26" s="12"/>
      <c r="G26" s="12"/>
      <c r="I26" s="12"/>
      <c r="N26" s="12"/>
      <c r="P26" s="12"/>
      <c r="Q26" s="12"/>
      <c r="R26" s="12"/>
    </row>
    <row r="27" s="3" customFormat="1" customHeight="1" spans="1:18">
      <c r="A27" s="12"/>
      <c r="B27" s="12"/>
      <c r="C27" s="12"/>
      <c r="E27" s="12"/>
      <c r="F27" s="12"/>
      <c r="G27" s="12"/>
      <c r="I27" s="12"/>
      <c r="N27" s="12"/>
      <c r="P27" s="12"/>
      <c r="Q27" s="12"/>
      <c r="R27" s="12"/>
    </row>
    <row r="28" s="3" customFormat="1" customHeight="1" spans="1:18">
      <c r="A28" s="12"/>
      <c r="B28" s="12"/>
      <c r="C28" s="12"/>
      <c r="E28" s="12"/>
      <c r="F28" s="12"/>
      <c r="G28" s="12"/>
      <c r="I28" s="12"/>
      <c r="N28" s="12"/>
      <c r="P28" s="12"/>
      <c r="Q28" s="12"/>
      <c r="R28" s="12"/>
    </row>
    <row r="29" s="3" customFormat="1" customHeight="1" spans="1:18">
      <c r="A29" s="12"/>
      <c r="B29" s="12"/>
      <c r="C29" s="12"/>
      <c r="E29" s="12"/>
      <c r="F29" s="12"/>
      <c r="G29" s="12"/>
      <c r="I29" s="12"/>
      <c r="N29" s="12"/>
      <c r="P29" s="12"/>
      <c r="Q29" s="12"/>
      <c r="R29" s="12"/>
    </row>
    <row r="30" s="3" customFormat="1" customHeight="1" spans="1:18">
      <c r="A30" s="12"/>
      <c r="B30" s="12"/>
      <c r="C30" s="12"/>
      <c r="E30" s="12"/>
      <c r="F30" s="12"/>
      <c r="G30" s="12"/>
      <c r="I30" s="12"/>
      <c r="N30" s="12"/>
      <c r="P30" s="12"/>
      <c r="Q30" s="12"/>
      <c r="R30" s="12"/>
    </row>
    <row r="31" s="3" customFormat="1" customHeight="1" spans="1:18">
      <c r="A31" s="12"/>
      <c r="B31" s="12"/>
      <c r="C31" s="12"/>
      <c r="E31" s="12"/>
      <c r="F31" s="12"/>
      <c r="G31" s="12"/>
      <c r="I31" s="12"/>
      <c r="N31" s="12"/>
      <c r="P31" s="12"/>
      <c r="Q31" s="12"/>
      <c r="R31" s="12"/>
    </row>
    <row r="32" s="3" customFormat="1" customHeight="1" spans="1:18">
      <c r="A32" s="12"/>
      <c r="B32" s="12"/>
      <c r="C32" s="12"/>
      <c r="E32" s="12"/>
      <c r="F32" s="12"/>
      <c r="G32" s="12"/>
      <c r="I32" s="12"/>
      <c r="N32" s="12"/>
      <c r="P32" s="12"/>
      <c r="Q32" s="12"/>
      <c r="R32" s="12"/>
    </row>
    <row r="33" s="3" customFormat="1" customHeight="1" spans="1:18">
      <c r="A33" s="12"/>
      <c r="B33" s="12"/>
      <c r="C33" s="12"/>
      <c r="E33" s="12"/>
      <c r="F33" s="12"/>
      <c r="G33" s="12"/>
      <c r="I33" s="12"/>
      <c r="N33" s="12"/>
      <c r="P33" s="12"/>
      <c r="Q33" s="12"/>
      <c r="R33" s="12"/>
    </row>
    <row r="34" s="3" customFormat="1" customHeight="1" spans="1:18">
      <c r="A34" s="12"/>
      <c r="B34" s="12"/>
      <c r="C34" s="12"/>
      <c r="E34" s="12"/>
      <c r="F34" s="12"/>
      <c r="G34" s="12"/>
      <c r="I34" s="12"/>
      <c r="N34" s="12"/>
      <c r="P34" s="12"/>
      <c r="Q34" s="12"/>
      <c r="R34" s="12"/>
    </row>
    <row r="35" s="3" customFormat="1" customHeight="1" spans="1:18">
      <c r="A35" s="12"/>
      <c r="B35" s="12"/>
      <c r="C35" s="12"/>
      <c r="E35" s="12"/>
      <c r="F35" s="12"/>
      <c r="G35" s="12"/>
      <c r="I35" s="12"/>
      <c r="N35" s="12"/>
      <c r="P35" s="12"/>
      <c r="Q35" s="12"/>
      <c r="R35" s="12"/>
    </row>
    <row r="36" s="3" customFormat="1" customHeight="1" spans="1:18">
      <c r="A36" s="12"/>
      <c r="B36" s="12"/>
      <c r="C36" s="12"/>
      <c r="E36" s="12"/>
      <c r="F36" s="12"/>
      <c r="G36" s="12"/>
      <c r="I36" s="12"/>
      <c r="N36" s="12"/>
      <c r="P36" s="12"/>
      <c r="Q36" s="12"/>
      <c r="R36" s="12"/>
    </row>
    <row r="37" s="3" customFormat="1" customHeight="1" spans="1:18">
      <c r="A37" s="12"/>
      <c r="B37" s="12"/>
      <c r="C37" s="12"/>
      <c r="E37" s="12"/>
      <c r="F37" s="12"/>
      <c r="G37" s="12"/>
      <c r="I37" s="12"/>
      <c r="N37" s="12"/>
      <c r="P37" s="12"/>
      <c r="Q37" s="12"/>
      <c r="R37" s="12"/>
    </row>
    <row r="38" s="3" customFormat="1" customHeight="1" spans="1:18">
      <c r="A38" s="12"/>
      <c r="B38" s="12"/>
      <c r="C38" s="12"/>
      <c r="E38" s="12"/>
      <c r="F38" s="12"/>
      <c r="G38" s="12"/>
      <c r="I38" s="12"/>
      <c r="N38" s="12"/>
      <c r="P38" s="12"/>
      <c r="Q38" s="12"/>
      <c r="R38" s="12"/>
    </row>
    <row r="39" s="3" customFormat="1" customHeight="1" spans="1:18">
      <c r="A39" s="12"/>
      <c r="B39" s="12"/>
      <c r="C39" s="12"/>
      <c r="E39" s="12"/>
      <c r="F39" s="12"/>
      <c r="G39" s="12"/>
      <c r="I39" s="12"/>
      <c r="N39" s="12"/>
      <c r="P39" s="12"/>
      <c r="Q39" s="12"/>
      <c r="R39" s="12"/>
    </row>
    <row r="40" s="3" customFormat="1" customHeight="1" spans="1:18">
      <c r="A40" s="12"/>
      <c r="B40" s="12"/>
      <c r="C40" s="12"/>
      <c r="E40" s="12"/>
      <c r="F40" s="12"/>
      <c r="G40" s="12"/>
      <c r="I40" s="12"/>
      <c r="N40" s="12"/>
      <c r="P40" s="12"/>
      <c r="Q40" s="12"/>
      <c r="R40" s="12"/>
    </row>
    <row r="41" s="3" customFormat="1" customHeight="1" spans="1:18">
      <c r="A41" s="12"/>
      <c r="B41" s="12"/>
      <c r="C41" s="12"/>
      <c r="E41" s="12"/>
      <c r="F41" s="12"/>
      <c r="G41" s="12"/>
      <c r="I41" s="12"/>
      <c r="N41" s="12"/>
      <c r="P41" s="12"/>
      <c r="Q41" s="12"/>
      <c r="R41" s="12"/>
    </row>
    <row r="42" s="3" customFormat="1" customHeight="1" spans="1:18">
      <c r="A42" s="12"/>
      <c r="B42" s="12"/>
      <c r="C42" s="12"/>
      <c r="E42" s="12"/>
      <c r="F42" s="12"/>
      <c r="G42" s="12"/>
      <c r="I42" s="12"/>
      <c r="N42" s="12"/>
      <c r="P42" s="12"/>
      <c r="Q42" s="12"/>
      <c r="R42" s="12"/>
    </row>
    <row r="43" s="3" customFormat="1" customHeight="1" spans="1:18">
      <c r="A43" s="12"/>
      <c r="B43" s="12"/>
      <c r="C43" s="12"/>
      <c r="E43" s="12"/>
      <c r="F43" s="12"/>
      <c r="G43" s="12"/>
      <c r="I43" s="12"/>
      <c r="N43" s="12"/>
      <c r="P43" s="12"/>
      <c r="Q43" s="12"/>
      <c r="R43" s="12"/>
    </row>
    <row r="44" s="3" customFormat="1" customHeight="1" spans="1:18">
      <c r="A44" s="12"/>
      <c r="B44" s="12"/>
      <c r="C44" s="12"/>
      <c r="E44" s="12"/>
      <c r="F44" s="12"/>
      <c r="G44" s="12"/>
      <c r="I44" s="12"/>
      <c r="N44" s="12"/>
      <c r="P44" s="12"/>
      <c r="Q44" s="12"/>
      <c r="R44" s="12"/>
    </row>
    <row r="45" s="3" customFormat="1" customHeight="1" spans="1:18">
      <c r="A45" s="12"/>
      <c r="B45" s="12"/>
      <c r="C45" s="12"/>
      <c r="E45" s="12"/>
      <c r="F45" s="12"/>
      <c r="G45" s="12"/>
      <c r="I45" s="12"/>
      <c r="N45" s="12"/>
      <c r="P45" s="12"/>
      <c r="Q45" s="12"/>
      <c r="R45" s="12"/>
    </row>
    <row r="46" s="3" customFormat="1" customHeight="1" spans="1:18">
      <c r="A46" s="12"/>
      <c r="B46" s="12"/>
      <c r="C46" s="12"/>
      <c r="E46" s="12"/>
      <c r="F46" s="12"/>
      <c r="G46" s="12"/>
      <c r="I46" s="12"/>
      <c r="N46" s="12"/>
      <c r="P46" s="12"/>
      <c r="Q46" s="12"/>
      <c r="R46" s="12"/>
    </row>
    <row r="47" s="3" customFormat="1" customHeight="1" spans="1:18">
      <c r="A47" s="12"/>
      <c r="B47" s="12"/>
      <c r="C47" s="12"/>
      <c r="E47" s="12"/>
      <c r="F47" s="12"/>
      <c r="G47" s="12"/>
      <c r="I47" s="12"/>
      <c r="N47" s="12"/>
      <c r="P47" s="12"/>
      <c r="Q47" s="12"/>
      <c r="R47" s="12"/>
    </row>
    <row r="48" s="3" customFormat="1" customHeight="1" spans="1:18">
      <c r="A48" s="12"/>
      <c r="B48" s="12"/>
      <c r="C48" s="12"/>
      <c r="E48" s="12"/>
      <c r="F48" s="12"/>
      <c r="G48" s="12"/>
      <c r="I48" s="12"/>
      <c r="N48" s="12"/>
      <c r="P48" s="12"/>
      <c r="Q48" s="12"/>
      <c r="R48" s="12"/>
    </row>
    <row r="49" s="3" customFormat="1" customHeight="1" spans="1:18">
      <c r="A49" s="12"/>
      <c r="B49" s="12"/>
      <c r="C49" s="12"/>
      <c r="E49" s="12"/>
      <c r="F49" s="12"/>
      <c r="G49" s="12"/>
      <c r="I49" s="12"/>
      <c r="N49" s="12"/>
      <c r="P49" s="12"/>
      <c r="Q49" s="12"/>
      <c r="R49" s="12"/>
    </row>
    <row r="50" s="3" customFormat="1" customHeight="1" spans="1:18">
      <c r="A50" s="12"/>
      <c r="B50" s="12"/>
      <c r="C50" s="12"/>
      <c r="E50" s="12"/>
      <c r="F50" s="12"/>
      <c r="G50" s="12"/>
      <c r="I50" s="12"/>
      <c r="N50" s="12"/>
      <c r="P50" s="12"/>
      <c r="Q50" s="12"/>
      <c r="R50" s="12"/>
    </row>
    <row r="51" s="3" customFormat="1" customHeight="1" spans="1:18">
      <c r="A51" s="12"/>
      <c r="B51" s="12"/>
      <c r="C51" s="12"/>
      <c r="E51" s="12"/>
      <c r="F51" s="12"/>
      <c r="G51" s="12"/>
      <c r="I51" s="12"/>
      <c r="N51" s="12"/>
      <c r="P51" s="12"/>
      <c r="Q51" s="12"/>
      <c r="R51" s="12"/>
    </row>
    <row r="52" s="3" customFormat="1" customHeight="1" spans="1:18">
      <c r="A52" s="12"/>
      <c r="B52" s="12"/>
      <c r="C52" s="12"/>
      <c r="E52" s="12"/>
      <c r="F52" s="12"/>
      <c r="G52" s="12"/>
      <c r="I52" s="12"/>
      <c r="N52" s="12"/>
      <c r="P52" s="12"/>
      <c r="Q52" s="12"/>
      <c r="R52" s="12"/>
    </row>
    <row r="53" s="3" customFormat="1" customHeight="1" spans="1:18">
      <c r="A53" s="12"/>
      <c r="B53" s="12"/>
      <c r="C53" s="12"/>
      <c r="E53" s="12"/>
      <c r="F53" s="12"/>
      <c r="G53" s="12"/>
      <c r="I53" s="12"/>
      <c r="N53" s="12"/>
      <c r="P53" s="12"/>
      <c r="Q53" s="12"/>
      <c r="R53" s="12"/>
    </row>
    <row r="54" s="3" customFormat="1" customHeight="1" spans="1:18">
      <c r="A54" s="12"/>
      <c r="B54" s="12"/>
      <c r="C54" s="12"/>
      <c r="E54" s="12"/>
      <c r="F54" s="12"/>
      <c r="G54" s="12"/>
      <c r="I54" s="12"/>
      <c r="N54" s="12"/>
      <c r="P54" s="12"/>
      <c r="Q54" s="12"/>
      <c r="R54" s="12"/>
    </row>
    <row r="55" s="3" customFormat="1" customHeight="1" spans="1:18">
      <c r="A55" s="12"/>
      <c r="B55" s="12"/>
      <c r="C55" s="12"/>
      <c r="E55" s="12"/>
      <c r="F55" s="12"/>
      <c r="G55" s="12"/>
      <c r="I55" s="12"/>
      <c r="N55" s="12"/>
      <c r="P55" s="12"/>
      <c r="Q55" s="12"/>
      <c r="R55" s="12"/>
    </row>
    <row r="56" s="3" customFormat="1" customHeight="1" spans="1:18">
      <c r="A56" s="12"/>
      <c r="B56" s="12"/>
      <c r="C56" s="12"/>
      <c r="E56" s="12"/>
      <c r="F56" s="12"/>
      <c r="G56" s="12"/>
      <c r="I56" s="12"/>
      <c r="N56" s="12"/>
      <c r="P56" s="12"/>
      <c r="Q56" s="12"/>
      <c r="R56" s="12"/>
    </row>
    <row r="57" s="3" customFormat="1" customHeight="1" spans="1:18">
      <c r="A57" s="12"/>
      <c r="B57" s="12"/>
      <c r="C57" s="12"/>
      <c r="E57" s="12"/>
      <c r="F57" s="12"/>
      <c r="G57" s="12"/>
      <c r="I57" s="12"/>
      <c r="N57" s="12"/>
      <c r="P57" s="12"/>
      <c r="Q57" s="12"/>
      <c r="R57" s="12"/>
    </row>
    <row r="58" s="3" customFormat="1" customHeight="1" spans="1:18">
      <c r="A58" s="12"/>
      <c r="B58" s="12"/>
      <c r="C58" s="12"/>
      <c r="E58" s="12"/>
      <c r="F58" s="12"/>
      <c r="G58" s="12"/>
      <c r="I58" s="12"/>
      <c r="N58" s="12"/>
      <c r="P58" s="12"/>
      <c r="Q58" s="12"/>
      <c r="R58" s="12"/>
    </row>
    <row r="59" s="3" customFormat="1" customHeight="1" spans="1:18">
      <c r="A59" s="12"/>
      <c r="B59" s="12"/>
      <c r="C59" s="12"/>
      <c r="E59" s="12"/>
      <c r="F59" s="12"/>
      <c r="G59" s="12"/>
      <c r="I59" s="12"/>
      <c r="N59" s="12"/>
      <c r="P59" s="12"/>
      <c r="Q59" s="12"/>
      <c r="R59" s="12"/>
    </row>
    <row r="60" s="3" customFormat="1" customHeight="1" spans="1:18">
      <c r="A60" s="12"/>
      <c r="B60" s="12"/>
      <c r="C60" s="12"/>
      <c r="E60" s="12"/>
      <c r="F60" s="12"/>
      <c r="G60" s="12"/>
      <c r="I60" s="12"/>
      <c r="N60" s="12"/>
      <c r="P60" s="12"/>
      <c r="Q60" s="12"/>
      <c r="R60" s="12"/>
    </row>
    <row r="61" s="3" customFormat="1" customHeight="1" spans="1:18">
      <c r="A61" s="12"/>
      <c r="B61" s="12"/>
      <c r="C61" s="12"/>
      <c r="E61" s="12"/>
      <c r="F61" s="12"/>
      <c r="G61" s="12"/>
      <c r="I61" s="12"/>
      <c r="N61" s="12"/>
      <c r="P61" s="12"/>
      <c r="Q61" s="12"/>
      <c r="R61" s="12"/>
    </row>
    <row r="62" s="3" customFormat="1" customHeight="1" spans="1:18">
      <c r="A62" s="12"/>
      <c r="B62" s="12"/>
      <c r="C62" s="12"/>
      <c r="E62" s="12"/>
      <c r="F62" s="12"/>
      <c r="G62" s="12"/>
      <c r="I62" s="12"/>
      <c r="N62" s="12"/>
      <c r="P62" s="12"/>
      <c r="Q62" s="12"/>
      <c r="R62" s="12"/>
    </row>
    <row r="63" s="3" customFormat="1" customHeight="1" spans="1:18">
      <c r="A63" s="12"/>
      <c r="B63" s="12"/>
      <c r="C63" s="12"/>
      <c r="E63" s="12"/>
      <c r="F63" s="12"/>
      <c r="G63" s="12"/>
      <c r="I63" s="12"/>
      <c r="N63" s="12"/>
      <c r="P63" s="12"/>
      <c r="Q63" s="12"/>
      <c r="R63" s="12"/>
    </row>
    <row r="64" s="3" customFormat="1" customHeight="1" spans="1:18">
      <c r="A64" s="12"/>
      <c r="B64" s="12"/>
      <c r="C64" s="12"/>
      <c r="E64" s="12"/>
      <c r="F64" s="12"/>
      <c r="G64" s="12"/>
      <c r="I64" s="12"/>
      <c r="N64" s="12"/>
      <c r="P64" s="12"/>
      <c r="Q64" s="12"/>
      <c r="R64" s="12"/>
    </row>
    <row r="65" s="3" customFormat="1" customHeight="1" spans="1:18">
      <c r="A65" s="12"/>
      <c r="B65" s="12"/>
      <c r="C65" s="12"/>
      <c r="E65" s="12"/>
      <c r="F65" s="12"/>
      <c r="G65" s="12"/>
      <c r="I65" s="12"/>
      <c r="N65" s="12"/>
      <c r="P65" s="12"/>
      <c r="Q65" s="12"/>
      <c r="R65" s="12"/>
    </row>
    <row r="66" s="3" customFormat="1" customHeight="1" spans="1:18">
      <c r="A66" s="12"/>
      <c r="B66" s="12"/>
      <c r="C66" s="12"/>
      <c r="E66" s="12"/>
      <c r="F66" s="12"/>
      <c r="G66" s="12"/>
      <c r="I66" s="12"/>
      <c r="N66" s="12"/>
      <c r="P66" s="12"/>
      <c r="Q66" s="12"/>
      <c r="R66" s="12"/>
    </row>
    <row r="67" s="3" customFormat="1" customHeight="1" spans="1:18">
      <c r="A67" s="12"/>
      <c r="B67" s="12"/>
      <c r="C67" s="12"/>
      <c r="E67" s="12"/>
      <c r="F67" s="12"/>
      <c r="G67" s="12"/>
      <c r="I67" s="12"/>
      <c r="N67" s="12"/>
      <c r="P67" s="12"/>
      <c r="Q67" s="12"/>
      <c r="R67" s="12"/>
    </row>
    <row r="68" s="3" customFormat="1" customHeight="1" spans="1:18">
      <c r="A68" s="12"/>
      <c r="B68" s="12"/>
      <c r="C68" s="12"/>
      <c r="E68" s="12"/>
      <c r="F68" s="12"/>
      <c r="G68" s="12"/>
      <c r="I68" s="12"/>
      <c r="N68" s="12"/>
      <c r="P68" s="12"/>
      <c r="Q68" s="12"/>
      <c r="R68" s="12"/>
    </row>
    <row r="69" s="3" customFormat="1" customHeight="1" spans="1:18">
      <c r="A69" s="12"/>
      <c r="B69" s="12"/>
      <c r="C69" s="12"/>
      <c r="E69" s="12"/>
      <c r="F69" s="12"/>
      <c r="G69" s="12"/>
      <c r="I69" s="12"/>
      <c r="N69" s="12"/>
      <c r="P69" s="12"/>
      <c r="Q69" s="12"/>
      <c r="R69" s="12"/>
    </row>
    <row r="70" s="3" customFormat="1" customHeight="1" spans="1:18">
      <c r="A70" s="12"/>
      <c r="B70" s="12"/>
      <c r="C70" s="12"/>
      <c r="E70" s="12"/>
      <c r="F70" s="12"/>
      <c r="G70" s="12"/>
      <c r="I70" s="12"/>
      <c r="N70" s="12"/>
      <c r="P70" s="12"/>
      <c r="Q70" s="12"/>
      <c r="R70" s="12"/>
    </row>
    <row r="71" s="3" customFormat="1" customHeight="1" spans="1:18">
      <c r="A71" s="12"/>
      <c r="B71" s="12"/>
      <c r="C71" s="12"/>
      <c r="E71" s="12"/>
      <c r="F71" s="12"/>
      <c r="G71" s="12"/>
      <c r="I71" s="12"/>
      <c r="N71" s="12"/>
      <c r="P71" s="12"/>
      <c r="Q71" s="12"/>
      <c r="R71" s="12"/>
    </row>
    <row r="72" s="3" customFormat="1" customHeight="1" spans="1:18">
      <c r="A72" s="12"/>
      <c r="B72" s="12"/>
      <c r="C72" s="12"/>
      <c r="E72" s="12"/>
      <c r="F72" s="12"/>
      <c r="G72" s="12"/>
      <c r="I72" s="12"/>
      <c r="N72" s="12"/>
      <c r="P72" s="12"/>
      <c r="Q72" s="12"/>
      <c r="R72" s="12"/>
    </row>
    <row r="73" s="3" customFormat="1" customHeight="1" spans="1:18">
      <c r="A73" s="12"/>
      <c r="B73" s="12"/>
      <c r="C73" s="12"/>
      <c r="E73" s="12"/>
      <c r="F73" s="12"/>
      <c r="G73" s="12"/>
      <c r="I73" s="12"/>
      <c r="N73" s="12"/>
      <c r="P73" s="12"/>
      <c r="Q73" s="12"/>
      <c r="R73" s="12"/>
    </row>
    <row r="74" s="3" customFormat="1" customHeight="1" spans="1:18">
      <c r="A74" s="12"/>
      <c r="B74" s="12"/>
      <c r="C74" s="12"/>
      <c r="E74" s="12"/>
      <c r="F74" s="12"/>
      <c r="G74" s="12"/>
      <c r="I74" s="12"/>
      <c r="N74" s="12"/>
      <c r="P74" s="12"/>
      <c r="Q74" s="12"/>
      <c r="R74" s="12"/>
    </row>
    <row r="75" s="3" customFormat="1" customHeight="1" spans="1:18">
      <c r="A75" s="12"/>
      <c r="B75" s="12"/>
      <c r="C75" s="12"/>
      <c r="E75" s="12"/>
      <c r="F75" s="12"/>
      <c r="G75" s="12"/>
      <c r="I75" s="12"/>
      <c r="N75" s="12"/>
      <c r="P75" s="12"/>
      <c r="Q75" s="12"/>
      <c r="R75" s="12"/>
    </row>
    <row r="76" s="3" customFormat="1" customHeight="1" spans="1:18">
      <c r="A76" s="12"/>
      <c r="B76" s="12"/>
      <c r="C76" s="12"/>
      <c r="E76" s="12"/>
      <c r="F76" s="12"/>
      <c r="G76" s="12"/>
      <c r="I76" s="12"/>
      <c r="N76" s="12"/>
      <c r="P76" s="12"/>
      <c r="Q76" s="12"/>
      <c r="R76" s="12"/>
    </row>
    <row r="77" s="3" customFormat="1" customHeight="1" spans="1:18">
      <c r="A77" s="12"/>
      <c r="B77" s="12"/>
      <c r="C77" s="12"/>
      <c r="E77" s="12"/>
      <c r="F77" s="12"/>
      <c r="G77" s="12"/>
      <c r="I77" s="12"/>
      <c r="N77" s="12"/>
      <c r="P77" s="12"/>
      <c r="Q77" s="12"/>
      <c r="R77" s="12"/>
    </row>
    <row r="78" s="3" customFormat="1" customHeight="1" spans="1:18">
      <c r="A78" s="12"/>
      <c r="B78" s="12"/>
      <c r="C78" s="12"/>
      <c r="E78" s="12"/>
      <c r="F78" s="12"/>
      <c r="G78" s="12"/>
      <c r="I78" s="12"/>
      <c r="N78" s="12"/>
      <c r="P78" s="12"/>
      <c r="Q78" s="12"/>
      <c r="R78" s="12"/>
    </row>
    <row r="79" s="3" customFormat="1" customHeight="1" spans="1:18">
      <c r="A79" s="12"/>
      <c r="B79" s="12"/>
      <c r="C79" s="12"/>
      <c r="E79" s="12"/>
      <c r="F79" s="12"/>
      <c r="G79" s="12"/>
      <c r="I79" s="12"/>
      <c r="N79" s="12"/>
      <c r="P79" s="12"/>
      <c r="Q79" s="12"/>
      <c r="R79" s="12"/>
    </row>
    <row r="80" s="3" customFormat="1" customHeight="1" spans="1:18">
      <c r="A80" s="12"/>
      <c r="B80" s="12"/>
      <c r="C80" s="12"/>
      <c r="E80" s="12"/>
      <c r="F80" s="12"/>
      <c r="G80" s="12"/>
      <c r="I80" s="12"/>
      <c r="N80" s="12"/>
      <c r="P80" s="12"/>
      <c r="Q80" s="12"/>
      <c r="R80" s="12"/>
    </row>
    <row r="81" s="3" customFormat="1" customHeight="1" spans="1:18">
      <c r="A81" s="12"/>
      <c r="B81" s="12"/>
      <c r="C81" s="12"/>
      <c r="E81" s="12"/>
      <c r="F81" s="12"/>
      <c r="G81" s="12"/>
      <c r="I81" s="12"/>
      <c r="N81" s="12"/>
      <c r="P81" s="12"/>
      <c r="Q81" s="12"/>
      <c r="R81" s="12"/>
    </row>
    <row r="82" s="3" customFormat="1" customHeight="1" spans="1:18">
      <c r="A82" s="12"/>
      <c r="B82" s="12"/>
      <c r="C82" s="12"/>
      <c r="E82" s="12"/>
      <c r="F82" s="12"/>
      <c r="G82" s="12"/>
      <c r="I82" s="12"/>
      <c r="N82" s="12"/>
      <c r="P82" s="12"/>
      <c r="Q82" s="12"/>
      <c r="R82" s="12"/>
    </row>
    <row r="83" s="3" customFormat="1" customHeight="1" spans="1:18">
      <c r="A83" s="12"/>
      <c r="B83" s="12"/>
      <c r="C83" s="12"/>
      <c r="E83" s="12"/>
      <c r="F83" s="12"/>
      <c r="G83" s="12"/>
      <c r="I83" s="12"/>
      <c r="N83" s="12"/>
      <c r="P83" s="12"/>
      <c r="Q83" s="12"/>
      <c r="R83" s="12"/>
    </row>
    <row r="84" s="3" customFormat="1" customHeight="1" spans="1:18">
      <c r="A84" s="12"/>
      <c r="B84" s="12"/>
      <c r="C84" s="12"/>
      <c r="E84" s="12"/>
      <c r="F84" s="12"/>
      <c r="G84" s="12"/>
      <c r="I84" s="12"/>
      <c r="N84" s="12"/>
      <c r="P84" s="12"/>
      <c r="Q84" s="12"/>
      <c r="R84" s="12"/>
    </row>
    <row r="85" s="3" customFormat="1" customHeight="1" spans="1:18">
      <c r="A85" s="12"/>
      <c r="B85" s="12"/>
      <c r="C85" s="12"/>
      <c r="E85" s="12"/>
      <c r="F85" s="12"/>
      <c r="G85" s="12"/>
      <c r="I85" s="12"/>
      <c r="N85" s="12"/>
      <c r="P85" s="12"/>
      <c r="Q85" s="12"/>
      <c r="R85" s="12"/>
    </row>
    <row r="86" s="3" customFormat="1" customHeight="1" spans="1:18">
      <c r="A86" s="12"/>
      <c r="B86" s="12"/>
      <c r="C86" s="12"/>
      <c r="E86" s="12"/>
      <c r="F86" s="12"/>
      <c r="G86" s="12"/>
      <c r="I86" s="12"/>
      <c r="N86" s="12"/>
      <c r="P86" s="12"/>
      <c r="Q86" s="12"/>
      <c r="R86" s="12"/>
    </row>
    <row r="87" s="3" customFormat="1" customHeight="1" spans="1:18">
      <c r="A87" s="12"/>
      <c r="B87" s="12"/>
      <c r="C87" s="12"/>
      <c r="E87" s="12"/>
      <c r="F87" s="12"/>
      <c r="G87" s="12"/>
      <c r="I87" s="12"/>
      <c r="N87" s="12"/>
      <c r="P87" s="12"/>
      <c r="Q87" s="12"/>
      <c r="R87" s="12"/>
    </row>
    <row r="88" s="3" customFormat="1" customHeight="1" spans="1:18">
      <c r="A88" s="12"/>
      <c r="B88" s="12"/>
      <c r="C88" s="12"/>
      <c r="E88" s="12"/>
      <c r="F88" s="12"/>
      <c r="G88" s="12"/>
      <c r="I88" s="12"/>
      <c r="N88" s="12"/>
      <c r="P88" s="12"/>
      <c r="Q88" s="12"/>
      <c r="R88" s="12"/>
    </row>
    <row r="89" s="3" customFormat="1" customHeight="1" spans="1:18">
      <c r="A89" s="12"/>
      <c r="B89" s="12"/>
      <c r="C89" s="12"/>
      <c r="E89" s="12"/>
      <c r="F89" s="12"/>
      <c r="G89" s="12"/>
      <c r="I89" s="12"/>
      <c r="N89" s="12"/>
      <c r="P89" s="12"/>
      <c r="Q89" s="12"/>
      <c r="R89" s="12"/>
    </row>
    <row r="90" s="3" customFormat="1" customHeight="1" spans="1:18">
      <c r="A90" s="12"/>
      <c r="B90" s="12"/>
      <c r="C90" s="12"/>
      <c r="E90" s="12"/>
      <c r="F90" s="12"/>
      <c r="G90" s="12"/>
      <c r="I90" s="12"/>
      <c r="N90" s="12"/>
      <c r="P90" s="12"/>
      <c r="Q90" s="12"/>
      <c r="R90" s="12"/>
    </row>
    <row r="91" s="3" customFormat="1" customHeight="1" spans="1:18">
      <c r="A91" s="12"/>
      <c r="B91" s="12"/>
      <c r="C91" s="12"/>
      <c r="E91" s="12"/>
      <c r="F91" s="12"/>
      <c r="G91" s="12"/>
      <c r="I91" s="12"/>
      <c r="N91" s="12"/>
      <c r="P91" s="12"/>
      <c r="Q91" s="12"/>
      <c r="R91" s="12"/>
    </row>
    <row r="92" s="3" customFormat="1" customHeight="1" spans="1:18">
      <c r="A92" s="12"/>
      <c r="B92" s="12"/>
      <c r="C92" s="12"/>
      <c r="E92" s="12"/>
      <c r="F92" s="12"/>
      <c r="G92" s="12"/>
      <c r="I92" s="12"/>
      <c r="N92" s="12"/>
      <c r="P92" s="12"/>
      <c r="Q92" s="12"/>
      <c r="R92" s="12"/>
    </row>
    <row r="93" s="3" customFormat="1" customHeight="1" spans="1:18">
      <c r="A93" s="12"/>
      <c r="B93" s="12"/>
      <c r="C93" s="12"/>
      <c r="E93" s="12"/>
      <c r="F93" s="12"/>
      <c r="G93" s="12"/>
      <c r="I93" s="12"/>
      <c r="N93" s="12"/>
      <c r="P93" s="12"/>
      <c r="Q93" s="12"/>
      <c r="R93" s="12"/>
    </row>
    <row r="94" s="3" customFormat="1" customHeight="1" spans="1:18">
      <c r="A94" s="12"/>
      <c r="B94" s="12"/>
      <c r="C94" s="12"/>
      <c r="E94" s="12"/>
      <c r="F94" s="12"/>
      <c r="G94" s="12"/>
      <c r="I94" s="12"/>
      <c r="N94" s="12"/>
      <c r="P94" s="12"/>
      <c r="Q94" s="12"/>
      <c r="R94" s="12"/>
    </row>
    <row r="95" s="3" customFormat="1" customHeight="1" spans="1:18">
      <c r="A95" s="12"/>
      <c r="B95" s="12"/>
      <c r="C95" s="12"/>
      <c r="E95" s="12"/>
      <c r="F95" s="12"/>
      <c r="G95" s="12"/>
      <c r="I95" s="12"/>
      <c r="N95" s="12"/>
      <c r="P95" s="12"/>
      <c r="Q95" s="12"/>
      <c r="R95" s="12"/>
    </row>
    <row r="96" s="3" customFormat="1" customHeight="1" spans="1:18">
      <c r="A96" s="12"/>
      <c r="B96" s="12"/>
      <c r="C96" s="12"/>
      <c r="E96" s="12"/>
      <c r="F96" s="12"/>
      <c r="G96" s="12"/>
      <c r="I96" s="12"/>
      <c r="N96" s="12"/>
      <c r="P96" s="12"/>
      <c r="Q96" s="12"/>
      <c r="R96" s="12"/>
    </row>
    <row r="97" s="3" customFormat="1" customHeight="1" spans="1:18">
      <c r="A97" s="12"/>
      <c r="B97" s="12"/>
      <c r="C97" s="12"/>
      <c r="E97" s="12"/>
      <c r="F97" s="12"/>
      <c r="G97" s="12"/>
      <c r="I97" s="12"/>
      <c r="N97" s="12"/>
      <c r="P97" s="12"/>
      <c r="Q97" s="12"/>
      <c r="R97" s="12"/>
    </row>
    <row r="98" s="3" customFormat="1" customHeight="1" spans="1:18">
      <c r="A98" s="12"/>
      <c r="B98" s="12"/>
      <c r="C98" s="12"/>
      <c r="E98" s="12"/>
      <c r="F98" s="12"/>
      <c r="G98" s="12"/>
      <c r="I98" s="12"/>
      <c r="N98" s="12"/>
      <c r="P98" s="12"/>
      <c r="Q98" s="12"/>
      <c r="R98" s="12"/>
    </row>
    <row r="99" s="3" customFormat="1" customHeight="1" spans="1:18">
      <c r="A99" s="12"/>
      <c r="B99" s="12"/>
      <c r="C99" s="12"/>
      <c r="E99" s="12"/>
      <c r="F99" s="12"/>
      <c r="G99" s="12"/>
      <c r="I99" s="12"/>
      <c r="N99" s="12"/>
      <c r="P99" s="12"/>
      <c r="Q99" s="12"/>
      <c r="R99" s="12"/>
    </row>
    <row r="100" s="3" customFormat="1" customHeight="1" spans="1:18">
      <c r="A100" s="12"/>
      <c r="B100" s="12"/>
      <c r="C100" s="12"/>
      <c r="E100" s="12"/>
      <c r="F100" s="12"/>
      <c r="G100" s="12"/>
      <c r="I100" s="12"/>
      <c r="N100" s="12"/>
      <c r="P100" s="12"/>
      <c r="Q100" s="12"/>
      <c r="R100" s="12"/>
    </row>
    <row r="101" s="3" customFormat="1" customHeight="1" spans="1:18">
      <c r="A101" s="12"/>
      <c r="B101" s="12"/>
      <c r="C101" s="12"/>
      <c r="E101" s="12"/>
      <c r="F101" s="12"/>
      <c r="G101" s="12"/>
      <c r="I101" s="12"/>
      <c r="N101" s="12"/>
      <c r="P101" s="12"/>
      <c r="Q101" s="12"/>
      <c r="R101" s="12"/>
    </row>
    <row r="102" s="3" customFormat="1" customHeight="1" spans="1:18">
      <c r="A102" s="12"/>
      <c r="B102" s="12"/>
      <c r="C102" s="12"/>
      <c r="E102" s="12"/>
      <c r="F102" s="12"/>
      <c r="G102" s="12"/>
      <c r="I102" s="12"/>
      <c r="N102" s="12"/>
      <c r="P102" s="12"/>
      <c r="Q102" s="12"/>
      <c r="R102" s="12"/>
    </row>
    <row r="103" s="3" customFormat="1" customHeight="1" spans="1:18">
      <c r="A103" s="12"/>
      <c r="B103" s="12"/>
      <c r="C103" s="12"/>
      <c r="E103" s="12"/>
      <c r="F103" s="12"/>
      <c r="G103" s="12"/>
      <c r="I103" s="12"/>
      <c r="N103" s="12"/>
      <c r="P103" s="12"/>
      <c r="Q103" s="12"/>
      <c r="R103" s="12"/>
    </row>
  </sheetData>
  <autoFilter ref="A3:R12"/>
  <mergeCells count="11">
    <mergeCell ref="A1:R1"/>
    <mergeCell ref="E2:G2"/>
    <mergeCell ref="H2:N2"/>
    <mergeCell ref="O2:P2"/>
    <mergeCell ref="A12:R12"/>
    <mergeCell ref="A2:A3"/>
    <mergeCell ref="B2:B3"/>
    <mergeCell ref="C2:C3"/>
    <mergeCell ref="D2:D3"/>
    <mergeCell ref="Q2:Q3"/>
    <mergeCell ref="R2:R3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09"/>
  <sheetViews>
    <sheetView workbookViewId="0">
      <selection activeCell="F5" sqref="F5"/>
    </sheetView>
  </sheetViews>
  <sheetFormatPr defaultColWidth="9" defaultRowHeight="20.1" customHeight="1"/>
  <cols>
    <col min="1" max="1" width="4.875" style="4" customWidth="1"/>
    <col min="2" max="2" width="6.5" style="4" customWidth="1"/>
    <col min="3" max="3" width="6.375" style="4" customWidth="1"/>
    <col min="4" max="4" width="9.875" style="5" customWidth="1"/>
    <col min="5" max="5" width="5.25" style="4" customWidth="1"/>
    <col min="6" max="6" width="5.125" style="4" customWidth="1"/>
    <col min="7" max="7" width="7.625" style="4" customWidth="1"/>
    <col min="8" max="8" width="36.875" style="5" customWidth="1"/>
    <col min="9" max="9" width="8.625" style="4" customWidth="1"/>
    <col min="10" max="10" width="9" style="5"/>
    <col min="11" max="11" width="5.625" style="5" customWidth="1"/>
    <col min="12" max="12" width="9" style="5"/>
    <col min="13" max="13" width="5.625" style="5" customWidth="1"/>
    <col min="14" max="14" width="9.875" style="4" customWidth="1"/>
    <col min="15" max="15" width="11.5" style="5" customWidth="1"/>
    <col min="16" max="16" width="4.875" style="4" customWidth="1"/>
    <col min="17" max="17" width="9.625" style="4" customWidth="1"/>
    <col min="18" max="18" width="11.875" style="5" customWidth="1"/>
    <col min="19" max="16384" width="9" style="5"/>
  </cols>
  <sheetData>
    <row r="1" ht="36.75" customHeight="1" spans="1:18">
      <c r="A1" s="6" t="s">
        <v>44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43.5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/>
      <c r="G2" s="7"/>
      <c r="H2" s="7" t="s">
        <v>6</v>
      </c>
      <c r="I2" s="7"/>
      <c r="J2" s="7"/>
      <c r="K2" s="7"/>
      <c r="L2" s="7"/>
      <c r="M2" s="7"/>
      <c r="N2" s="7"/>
      <c r="O2" s="7" t="s">
        <v>7</v>
      </c>
      <c r="P2" s="7"/>
      <c r="Q2" s="7" t="s">
        <v>8</v>
      </c>
      <c r="R2" s="7" t="s">
        <v>9</v>
      </c>
    </row>
    <row r="3" s="2" customFormat="1" ht="37.5" customHeight="1" spans="1:18">
      <c r="A3" s="7"/>
      <c r="B3" s="7"/>
      <c r="C3" s="7"/>
      <c r="D3" s="7"/>
      <c r="E3" s="7" t="s">
        <v>10</v>
      </c>
      <c r="F3" s="7" t="s">
        <v>11</v>
      </c>
      <c r="G3" s="7" t="s">
        <v>12</v>
      </c>
      <c r="H3" s="7" t="s">
        <v>13</v>
      </c>
      <c r="I3" s="7" t="s">
        <v>12</v>
      </c>
      <c r="J3" s="7" t="s">
        <v>14</v>
      </c>
      <c r="K3" s="7" t="s">
        <v>12</v>
      </c>
      <c r="L3" s="7" t="s">
        <v>15</v>
      </c>
      <c r="M3" s="7" t="s">
        <v>12</v>
      </c>
      <c r="N3" s="7" t="s">
        <v>16</v>
      </c>
      <c r="O3" s="7" t="s">
        <v>17</v>
      </c>
      <c r="P3" s="7" t="s">
        <v>18</v>
      </c>
      <c r="Q3" s="7"/>
      <c r="R3" s="7"/>
    </row>
    <row r="4" s="3" customFormat="1" ht="240.75" customHeight="1" spans="1:18">
      <c r="A4" s="8">
        <v>1</v>
      </c>
      <c r="B4" s="8" t="s">
        <v>45</v>
      </c>
      <c r="C4" s="8" t="s">
        <v>30</v>
      </c>
      <c r="D4" s="8" t="s">
        <v>46</v>
      </c>
      <c r="E4" s="8">
        <v>85.3</v>
      </c>
      <c r="F4" s="8">
        <v>0.4</v>
      </c>
      <c r="G4" s="8">
        <v>34.12</v>
      </c>
      <c r="H4" s="61" t="s">
        <v>47</v>
      </c>
      <c r="I4" s="8">
        <v>9.793</v>
      </c>
      <c r="J4" s="9"/>
      <c r="K4" s="9"/>
      <c r="L4" s="9"/>
      <c r="M4" s="9"/>
      <c r="N4" s="8"/>
      <c r="O4" s="17" t="s">
        <v>48</v>
      </c>
      <c r="P4" s="26">
        <v>0</v>
      </c>
      <c r="Q4" s="17">
        <v>43.913</v>
      </c>
      <c r="R4" s="9"/>
    </row>
    <row r="5" s="3" customFormat="1" ht="149.25" customHeight="1" spans="1:18">
      <c r="A5" s="8"/>
      <c r="B5" s="8"/>
      <c r="C5" s="8"/>
      <c r="D5" s="9"/>
      <c r="E5" s="8"/>
      <c r="F5" s="8"/>
      <c r="G5" s="8"/>
      <c r="H5" s="9"/>
      <c r="I5" s="8"/>
      <c r="J5" s="9"/>
      <c r="K5" s="9"/>
      <c r="L5" s="9"/>
      <c r="M5" s="9"/>
      <c r="N5" s="8"/>
      <c r="O5" s="9"/>
      <c r="P5" s="8"/>
      <c r="Q5" s="8"/>
      <c r="R5" s="9"/>
    </row>
    <row r="6" s="3" customFormat="1" customHeight="1" spans="1:18">
      <c r="A6" s="11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="3" customFormat="1" customHeight="1" spans="1:17">
      <c r="A7" s="12"/>
      <c r="B7" s="12"/>
      <c r="C7" s="12"/>
      <c r="E7" s="12"/>
      <c r="F7" s="12"/>
      <c r="G7" s="12"/>
      <c r="I7" s="12"/>
      <c r="N7" s="12"/>
      <c r="P7" s="12"/>
      <c r="Q7" s="12"/>
    </row>
    <row r="8" s="3" customFormat="1" customHeight="1" spans="1:17">
      <c r="A8" s="12"/>
      <c r="B8" s="12"/>
      <c r="C8" s="12"/>
      <c r="E8" s="12"/>
      <c r="F8" s="12"/>
      <c r="G8" s="12"/>
      <c r="I8" s="12"/>
      <c r="N8" s="12"/>
      <c r="P8" s="12"/>
      <c r="Q8" s="12"/>
    </row>
    <row r="9" s="3" customFormat="1" customHeight="1" spans="1:17">
      <c r="A9" s="12"/>
      <c r="B9" s="12"/>
      <c r="C9" s="12"/>
      <c r="E9" s="12"/>
      <c r="F9" s="12"/>
      <c r="G9" s="12"/>
      <c r="I9" s="12"/>
      <c r="N9" s="12"/>
      <c r="P9" s="12"/>
      <c r="Q9" s="12"/>
    </row>
    <row r="10" s="3" customFormat="1" customHeight="1" spans="1:17">
      <c r="A10" s="12"/>
      <c r="B10" s="12"/>
      <c r="C10" s="12"/>
      <c r="E10" s="12"/>
      <c r="F10" s="12"/>
      <c r="G10" s="12"/>
      <c r="I10" s="12"/>
      <c r="N10" s="12"/>
      <c r="P10" s="12"/>
      <c r="Q10" s="12"/>
    </row>
    <row r="11" s="3" customFormat="1" customHeight="1" spans="1:17">
      <c r="A11" s="12"/>
      <c r="B11" s="12"/>
      <c r="C11" s="12"/>
      <c r="E11" s="12"/>
      <c r="F11" s="12"/>
      <c r="G11" s="12"/>
      <c r="I11" s="12"/>
      <c r="N11" s="12"/>
      <c r="P11" s="12"/>
      <c r="Q11" s="12"/>
    </row>
    <row r="12" s="3" customFormat="1" customHeight="1" spans="1:17">
      <c r="A12" s="12"/>
      <c r="B12" s="12"/>
      <c r="C12" s="12"/>
      <c r="E12" s="12"/>
      <c r="F12" s="12"/>
      <c r="G12" s="12"/>
      <c r="I12" s="12"/>
      <c r="N12" s="12"/>
      <c r="P12" s="12"/>
      <c r="Q12" s="12"/>
    </row>
    <row r="13" s="3" customFormat="1" customHeight="1" spans="1:17">
      <c r="A13" s="12"/>
      <c r="B13" s="12"/>
      <c r="C13" s="12"/>
      <c r="E13" s="12"/>
      <c r="F13" s="12"/>
      <c r="G13" s="12"/>
      <c r="I13" s="12"/>
      <c r="N13" s="12"/>
      <c r="P13" s="12"/>
      <c r="Q13" s="12"/>
    </row>
    <row r="14" s="3" customFormat="1" customHeight="1" spans="1:17">
      <c r="A14" s="12"/>
      <c r="B14" s="12"/>
      <c r="C14" s="12"/>
      <c r="E14" s="12"/>
      <c r="F14" s="12"/>
      <c r="G14" s="12"/>
      <c r="I14" s="12"/>
      <c r="N14" s="12"/>
      <c r="P14" s="12"/>
      <c r="Q14" s="12"/>
    </row>
    <row r="15" s="3" customFormat="1" customHeight="1" spans="1:17">
      <c r="A15" s="12"/>
      <c r="B15" s="12"/>
      <c r="C15" s="12"/>
      <c r="E15" s="12"/>
      <c r="F15" s="12"/>
      <c r="G15" s="12"/>
      <c r="I15" s="12"/>
      <c r="N15" s="12"/>
      <c r="P15" s="12"/>
      <c r="Q15" s="12"/>
    </row>
    <row r="16" s="3" customFormat="1" customHeight="1" spans="1:17">
      <c r="A16" s="12"/>
      <c r="B16" s="12"/>
      <c r="C16" s="12"/>
      <c r="E16" s="12"/>
      <c r="F16" s="12"/>
      <c r="G16" s="12"/>
      <c r="I16" s="12"/>
      <c r="N16" s="12"/>
      <c r="P16" s="12"/>
      <c r="Q16" s="12"/>
    </row>
    <row r="17" s="3" customFormat="1" customHeight="1" spans="1:17">
      <c r="A17" s="12"/>
      <c r="B17" s="12"/>
      <c r="C17" s="12"/>
      <c r="E17" s="12"/>
      <c r="F17" s="12"/>
      <c r="G17" s="12"/>
      <c r="I17" s="12"/>
      <c r="N17" s="12"/>
      <c r="P17" s="12"/>
      <c r="Q17" s="12"/>
    </row>
    <row r="18" s="3" customFormat="1" customHeight="1" spans="1:17">
      <c r="A18" s="12"/>
      <c r="B18" s="12"/>
      <c r="C18" s="12"/>
      <c r="E18" s="12"/>
      <c r="F18" s="12"/>
      <c r="G18" s="12"/>
      <c r="I18" s="12"/>
      <c r="N18" s="12"/>
      <c r="P18" s="12"/>
      <c r="Q18" s="12"/>
    </row>
    <row r="19" s="3" customFormat="1" customHeight="1" spans="1:17">
      <c r="A19" s="12"/>
      <c r="B19" s="12"/>
      <c r="C19" s="12"/>
      <c r="E19" s="12"/>
      <c r="F19" s="12"/>
      <c r="G19" s="12"/>
      <c r="I19" s="12"/>
      <c r="N19" s="12"/>
      <c r="P19" s="12"/>
      <c r="Q19" s="12"/>
    </row>
    <row r="20" s="3" customFormat="1" customHeight="1" spans="1:17">
      <c r="A20" s="12"/>
      <c r="B20" s="12"/>
      <c r="C20" s="12"/>
      <c r="E20" s="12"/>
      <c r="F20" s="12"/>
      <c r="G20" s="12"/>
      <c r="I20" s="12"/>
      <c r="N20" s="12"/>
      <c r="P20" s="12"/>
      <c r="Q20" s="12"/>
    </row>
    <row r="21" s="3" customFormat="1" customHeight="1" spans="1:17">
      <c r="A21" s="12"/>
      <c r="B21" s="12"/>
      <c r="C21" s="12"/>
      <c r="E21" s="12"/>
      <c r="F21" s="12"/>
      <c r="G21" s="12"/>
      <c r="I21" s="12"/>
      <c r="N21" s="12"/>
      <c r="P21" s="12"/>
      <c r="Q21" s="12"/>
    </row>
    <row r="22" s="3" customFormat="1" customHeight="1" spans="1:17">
      <c r="A22" s="12"/>
      <c r="B22" s="12"/>
      <c r="C22" s="12"/>
      <c r="E22" s="12"/>
      <c r="F22" s="12"/>
      <c r="G22" s="12"/>
      <c r="I22" s="12"/>
      <c r="N22" s="12"/>
      <c r="P22" s="12"/>
      <c r="Q22" s="12"/>
    </row>
    <row r="23" s="3" customFormat="1" customHeight="1" spans="1:17">
      <c r="A23" s="12"/>
      <c r="B23" s="12"/>
      <c r="C23" s="12"/>
      <c r="E23" s="12"/>
      <c r="F23" s="12"/>
      <c r="G23" s="12"/>
      <c r="I23" s="12"/>
      <c r="N23" s="12"/>
      <c r="P23" s="12"/>
      <c r="Q23" s="12"/>
    </row>
    <row r="24" s="3" customFormat="1" customHeight="1" spans="1:17">
      <c r="A24" s="12"/>
      <c r="B24" s="12"/>
      <c r="C24" s="12"/>
      <c r="E24" s="12"/>
      <c r="F24" s="12"/>
      <c r="G24" s="12"/>
      <c r="I24" s="12"/>
      <c r="N24" s="12"/>
      <c r="P24" s="12"/>
      <c r="Q24" s="12"/>
    </row>
    <row r="25" s="3" customFormat="1" customHeight="1" spans="1:17">
      <c r="A25" s="12"/>
      <c r="B25" s="12"/>
      <c r="C25" s="12"/>
      <c r="E25" s="12"/>
      <c r="F25" s="12"/>
      <c r="G25" s="12"/>
      <c r="I25" s="12"/>
      <c r="N25" s="12"/>
      <c r="P25" s="12"/>
      <c r="Q25" s="12"/>
    </row>
    <row r="26" s="3" customFormat="1" customHeight="1" spans="1:17">
      <c r="A26" s="12"/>
      <c r="B26" s="12"/>
      <c r="C26" s="12"/>
      <c r="E26" s="12"/>
      <c r="F26" s="12"/>
      <c r="G26" s="12"/>
      <c r="I26" s="12"/>
      <c r="N26" s="12"/>
      <c r="P26" s="12"/>
      <c r="Q26" s="12"/>
    </row>
    <row r="27" s="3" customFormat="1" customHeight="1" spans="1:17">
      <c r="A27" s="12"/>
      <c r="B27" s="12"/>
      <c r="C27" s="12"/>
      <c r="E27" s="12"/>
      <c r="F27" s="12"/>
      <c r="G27" s="12"/>
      <c r="I27" s="12"/>
      <c r="N27" s="12"/>
      <c r="P27" s="12"/>
      <c r="Q27" s="12"/>
    </row>
    <row r="28" s="3" customFormat="1" customHeight="1" spans="1:17">
      <c r="A28" s="12"/>
      <c r="B28" s="12"/>
      <c r="C28" s="12"/>
      <c r="E28" s="12"/>
      <c r="F28" s="12"/>
      <c r="G28" s="12"/>
      <c r="I28" s="12"/>
      <c r="N28" s="12"/>
      <c r="P28" s="12"/>
      <c r="Q28" s="12"/>
    </row>
    <row r="29" s="3" customFormat="1" customHeight="1" spans="1:17">
      <c r="A29" s="12"/>
      <c r="B29" s="12"/>
      <c r="C29" s="12"/>
      <c r="E29" s="12"/>
      <c r="F29" s="12"/>
      <c r="G29" s="12"/>
      <c r="I29" s="12"/>
      <c r="N29" s="12"/>
      <c r="P29" s="12"/>
      <c r="Q29" s="12"/>
    </row>
    <row r="30" s="3" customFormat="1" customHeight="1" spans="1:17">
      <c r="A30" s="12"/>
      <c r="B30" s="12"/>
      <c r="C30" s="12"/>
      <c r="E30" s="12"/>
      <c r="F30" s="12"/>
      <c r="G30" s="12"/>
      <c r="I30" s="12"/>
      <c r="N30" s="12"/>
      <c r="P30" s="12"/>
      <c r="Q30" s="12"/>
    </row>
    <row r="31" s="3" customFormat="1" customHeight="1" spans="1:17">
      <c r="A31" s="12"/>
      <c r="B31" s="12"/>
      <c r="C31" s="12"/>
      <c r="E31" s="12"/>
      <c r="F31" s="12"/>
      <c r="G31" s="12"/>
      <c r="I31" s="12"/>
      <c r="N31" s="12"/>
      <c r="P31" s="12"/>
      <c r="Q31" s="12"/>
    </row>
    <row r="32" s="3" customFormat="1" customHeight="1" spans="1:17">
      <c r="A32" s="12"/>
      <c r="B32" s="12"/>
      <c r="C32" s="12"/>
      <c r="E32" s="12"/>
      <c r="F32" s="12"/>
      <c r="G32" s="12"/>
      <c r="I32" s="12"/>
      <c r="N32" s="12"/>
      <c r="P32" s="12"/>
      <c r="Q32" s="12"/>
    </row>
    <row r="33" s="3" customFormat="1" customHeight="1" spans="1:17">
      <c r="A33" s="12"/>
      <c r="B33" s="12"/>
      <c r="C33" s="12"/>
      <c r="E33" s="12"/>
      <c r="F33" s="12"/>
      <c r="G33" s="12"/>
      <c r="I33" s="12"/>
      <c r="N33" s="12"/>
      <c r="P33" s="12"/>
      <c r="Q33" s="12"/>
    </row>
    <row r="34" s="3" customFormat="1" customHeight="1" spans="1:17">
      <c r="A34" s="12"/>
      <c r="B34" s="12"/>
      <c r="C34" s="12"/>
      <c r="E34" s="12"/>
      <c r="F34" s="12"/>
      <c r="G34" s="12"/>
      <c r="I34" s="12"/>
      <c r="N34" s="12"/>
      <c r="P34" s="12"/>
      <c r="Q34" s="12"/>
    </row>
    <row r="35" s="3" customFormat="1" customHeight="1" spans="1:17">
      <c r="A35" s="12"/>
      <c r="B35" s="12"/>
      <c r="C35" s="12"/>
      <c r="E35" s="12"/>
      <c r="F35" s="12"/>
      <c r="G35" s="12"/>
      <c r="I35" s="12"/>
      <c r="N35" s="12"/>
      <c r="P35" s="12"/>
      <c r="Q35" s="12"/>
    </row>
    <row r="36" s="3" customFormat="1" customHeight="1" spans="1:17">
      <c r="A36" s="12"/>
      <c r="B36" s="12"/>
      <c r="C36" s="12"/>
      <c r="E36" s="12"/>
      <c r="F36" s="12"/>
      <c r="G36" s="12"/>
      <c r="I36" s="12"/>
      <c r="N36" s="12"/>
      <c r="P36" s="12"/>
      <c r="Q36" s="12"/>
    </row>
    <row r="37" s="3" customFormat="1" customHeight="1" spans="1:17">
      <c r="A37" s="12"/>
      <c r="B37" s="12"/>
      <c r="C37" s="12"/>
      <c r="E37" s="12"/>
      <c r="F37" s="12"/>
      <c r="G37" s="12"/>
      <c r="I37" s="12"/>
      <c r="N37" s="12"/>
      <c r="P37" s="12"/>
      <c r="Q37" s="12"/>
    </row>
    <row r="38" s="3" customFormat="1" customHeight="1" spans="1:17">
      <c r="A38" s="12"/>
      <c r="B38" s="12"/>
      <c r="C38" s="12"/>
      <c r="E38" s="12"/>
      <c r="F38" s="12"/>
      <c r="G38" s="12"/>
      <c r="I38" s="12"/>
      <c r="N38" s="12"/>
      <c r="P38" s="12"/>
      <c r="Q38" s="12"/>
    </row>
    <row r="39" s="3" customFormat="1" customHeight="1" spans="1:17">
      <c r="A39" s="12"/>
      <c r="B39" s="12"/>
      <c r="C39" s="12"/>
      <c r="E39" s="12"/>
      <c r="F39" s="12"/>
      <c r="G39" s="12"/>
      <c r="I39" s="12"/>
      <c r="N39" s="12"/>
      <c r="P39" s="12"/>
      <c r="Q39" s="12"/>
    </row>
    <row r="40" s="3" customFormat="1" customHeight="1" spans="1:17">
      <c r="A40" s="12"/>
      <c r="B40" s="12"/>
      <c r="C40" s="12"/>
      <c r="E40" s="12"/>
      <c r="F40" s="12"/>
      <c r="G40" s="12"/>
      <c r="I40" s="12"/>
      <c r="N40" s="12"/>
      <c r="P40" s="12"/>
      <c r="Q40" s="12"/>
    </row>
    <row r="41" s="3" customFormat="1" customHeight="1" spans="1:17">
      <c r="A41" s="12"/>
      <c r="B41" s="12"/>
      <c r="C41" s="12"/>
      <c r="E41" s="12"/>
      <c r="F41" s="12"/>
      <c r="G41" s="12"/>
      <c r="I41" s="12"/>
      <c r="N41" s="12"/>
      <c r="P41" s="12"/>
      <c r="Q41" s="12"/>
    </row>
    <row r="42" s="3" customFormat="1" customHeight="1" spans="1:17">
      <c r="A42" s="12"/>
      <c r="B42" s="12"/>
      <c r="C42" s="12"/>
      <c r="E42" s="12"/>
      <c r="F42" s="12"/>
      <c r="G42" s="12"/>
      <c r="I42" s="12"/>
      <c r="N42" s="12"/>
      <c r="P42" s="12"/>
      <c r="Q42" s="12"/>
    </row>
    <row r="43" s="3" customFormat="1" customHeight="1" spans="1:17">
      <c r="A43" s="12"/>
      <c r="B43" s="12"/>
      <c r="C43" s="12"/>
      <c r="E43" s="12"/>
      <c r="F43" s="12"/>
      <c r="G43" s="12"/>
      <c r="I43" s="12"/>
      <c r="N43" s="12"/>
      <c r="P43" s="12"/>
      <c r="Q43" s="12"/>
    </row>
    <row r="44" s="3" customFormat="1" customHeight="1" spans="1:17">
      <c r="A44" s="12"/>
      <c r="B44" s="12"/>
      <c r="C44" s="12"/>
      <c r="E44" s="12"/>
      <c r="F44" s="12"/>
      <c r="G44" s="12"/>
      <c r="I44" s="12"/>
      <c r="N44" s="12"/>
      <c r="P44" s="12"/>
      <c r="Q44" s="12"/>
    </row>
    <row r="45" s="3" customFormat="1" customHeight="1" spans="1:17">
      <c r="A45" s="12"/>
      <c r="B45" s="12"/>
      <c r="C45" s="12"/>
      <c r="E45" s="12"/>
      <c r="F45" s="12"/>
      <c r="G45" s="12"/>
      <c r="I45" s="12"/>
      <c r="N45" s="12"/>
      <c r="P45" s="12"/>
      <c r="Q45" s="12"/>
    </row>
    <row r="46" s="3" customFormat="1" customHeight="1" spans="1:17">
      <c r="A46" s="12"/>
      <c r="B46" s="12"/>
      <c r="C46" s="12"/>
      <c r="E46" s="12"/>
      <c r="F46" s="12"/>
      <c r="G46" s="12"/>
      <c r="I46" s="12"/>
      <c r="N46" s="12"/>
      <c r="P46" s="12"/>
      <c r="Q46" s="12"/>
    </row>
    <row r="47" s="3" customFormat="1" customHeight="1" spans="1:17">
      <c r="A47" s="12"/>
      <c r="B47" s="12"/>
      <c r="C47" s="12"/>
      <c r="E47" s="12"/>
      <c r="F47" s="12"/>
      <c r="G47" s="12"/>
      <c r="I47" s="12"/>
      <c r="N47" s="12"/>
      <c r="P47" s="12"/>
      <c r="Q47" s="12"/>
    </row>
    <row r="48" s="3" customFormat="1" customHeight="1" spans="1:17">
      <c r="A48" s="12"/>
      <c r="B48" s="12"/>
      <c r="C48" s="12"/>
      <c r="E48" s="12"/>
      <c r="F48" s="12"/>
      <c r="G48" s="12"/>
      <c r="I48" s="12"/>
      <c r="N48" s="12"/>
      <c r="P48" s="12"/>
      <c r="Q48" s="12"/>
    </row>
    <row r="49" s="3" customFormat="1" customHeight="1" spans="1:17">
      <c r="A49" s="12"/>
      <c r="B49" s="12"/>
      <c r="C49" s="12"/>
      <c r="E49" s="12"/>
      <c r="F49" s="12"/>
      <c r="G49" s="12"/>
      <c r="I49" s="12"/>
      <c r="N49" s="12"/>
      <c r="P49" s="12"/>
      <c r="Q49" s="12"/>
    </row>
    <row r="50" s="3" customFormat="1" customHeight="1" spans="1:17">
      <c r="A50" s="12"/>
      <c r="B50" s="12"/>
      <c r="C50" s="12"/>
      <c r="E50" s="12"/>
      <c r="F50" s="12"/>
      <c r="G50" s="12"/>
      <c r="I50" s="12"/>
      <c r="N50" s="12"/>
      <c r="P50" s="12"/>
      <c r="Q50" s="12"/>
    </row>
    <row r="51" s="3" customFormat="1" customHeight="1" spans="1:17">
      <c r="A51" s="12"/>
      <c r="B51" s="12"/>
      <c r="C51" s="12"/>
      <c r="E51" s="12"/>
      <c r="F51" s="12"/>
      <c r="G51" s="12"/>
      <c r="I51" s="12"/>
      <c r="N51" s="12"/>
      <c r="P51" s="12"/>
      <c r="Q51" s="12"/>
    </row>
    <row r="52" s="3" customFormat="1" customHeight="1" spans="1:17">
      <c r="A52" s="12"/>
      <c r="B52" s="12"/>
      <c r="C52" s="12"/>
      <c r="E52" s="12"/>
      <c r="F52" s="12"/>
      <c r="G52" s="12"/>
      <c r="I52" s="12"/>
      <c r="N52" s="12"/>
      <c r="P52" s="12"/>
      <c r="Q52" s="12"/>
    </row>
    <row r="53" s="3" customFormat="1" customHeight="1" spans="1:17">
      <c r="A53" s="12"/>
      <c r="B53" s="12"/>
      <c r="C53" s="12"/>
      <c r="E53" s="12"/>
      <c r="F53" s="12"/>
      <c r="G53" s="12"/>
      <c r="I53" s="12"/>
      <c r="N53" s="12"/>
      <c r="P53" s="12"/>
      <c r="Q53" s="12"/>
    </row>
    <row r="54" s="3" customFormat="1" customHeight="1" spans="1:17">
      <c r="A54" s="12"/>
      <c r="B54" s="12"/>
      <c r="C54" s="12"/>
      <c r="E54" s="12"/>
      <c r="F54" s="12"/>
      <c r="G54" s="12"/>
      <c r="I54" s="12"/>
      <c r="N54" s="12"/>
      <c r="P54" s="12"/>
      <c r="Q54" s="12"/>
    </row>
    <row r="55" s="3" customFormat="1" customHeight="1" spans="1:17">
      <c r="A55" s="12"/>
      <c r="B55" s="12"/>
      <c r="C55" s="12"/>
      <c r="E55" s="12"/>
      <c r="F55" s="12"/>
      <c r="G55" s="12"/>
      <c r="I55" s="12"/>
      <c r="N55" s="12"/>
      <c r="P55" s="12"/>
      <c r="Q55" s="12"/>
    </row>
    <row r="56" s="3" customFormat="1" customHeight="1" spans="1:17">
      <c r="A56" s="12"/>
      <c r="B56" s="12"/>
      <c r="C56" s="12"/>
      <c r="E56" s="12"/>
      <c r="F56" s="12"/>
      <c r="G56" s="12"/>
      <c r="I56" s="12"/>
      <c r="N56" s="12"/>
      <c r="P56" s="12"/>
      <c r="Q56" s="12"/>
    </row>
    <row r="57" s="3" customFormat="1" customHeight="1" spans="1:17">
      <c r="A57" s="12"/>
      <c r="B57" s="12"/>
      <c r="C57" s="12"/>
      <c r="E57" s="12"/>
      <c r="F57" s="12"/>
      <c r="G57" s="12"/>
      <c r="I57" s="12"/>
      <c r="N57" s="12"/>
      <c r="P57" s="12"/>
      <c r="Q57" s="12"/>
    </row>
    <row r="58" s="3" customFormat="1" customHeight="1" spans="1:17">
      <c r="A58" s="12"/>
      <c r="B58" s="12"/>
      <c r="C58" s="12"/>
      <c r="E58" s="12"/>
      <c r="F58" s="12"/>
      <c r="G58" s="12"/>
      <c r="I58" s="12"/>
      <c r="N58" s="12"/>
      <c r="P58" s="12"/>
      <c r="Q58" s="12"/>
    </row>
    <row r="59" s="3" customFormat="1" customHeight="1" spans="1:17">
      <c r="A59" s="12"/>
      <c r="B59" s="12"/>
      <c r="C59" s="12"/>
      <c r="E59" s="12"/>
      <c r="F59" s="12"/>
      <c r="G59" s="12"/>
      <c r="I59" s="12"/>
      <c r="N59" s="12"/>
      <c r="P59" s="12"/>
      <c r="Q59" s="12"/>
    </row>
    <row r="60" s="3" customFormat="1" customHeight="1" spans="1:17">
      <c r="A60" s="12"/>
      <c r="B60" s="12"/>
      <c r="C60" s="12"/>
      <c r="E60" s="12"/>
      <c r="F60" s="12"/>
      <c r="G60" s="12"/>
      <c r="I60" s="12"/>
      <c r="N60" s="12"/>
      <c r="P60" s="12"/>
      <c r="Q60" s="12"/>
    </row>
    <row r="61" s="3" customFormat="1" customHeight="1" spans="1:17">
      <c r="A61" s="12"/>
      <c r="B61" s="12"/>
      <c r="C61" s="12"/>
      <c r="E61" s="12"/>
      <c r="F61" s="12"/>
      <c r="G61" s="12"/>
      <c r="I61" s="12"/>
      <c r="N61" s="12"/>
      <c r="P61" s="12"/>
      <c r="Q61" s="12"/>
    </row>
    <row r="62" s="3" customFormat="1" customHeight="1" spans="1:17">
      <c r="A62" s="12"/>
      <c r="B62" s="12"/>
      <c r="C62" s="12"/>
      <c r="E62" s="12"/>
      <c r="F62" s="12"/>
      <c r="G62" s="12"/>
      <c r="I62" s="12"/>
      <c r="N62" s="12"/>
      <c r="P62" s="12"/>
      <c r="Q62" s="12"/>
    </row>
    <row r="63" s="3" customFormat="1" customHeight="1" spans="1:17">
      <c r="A63" s="12"/>
      <c r="B63" s="12"/>
      <c r="C63" s="12"/>
      <c r="E63" s="12"/>
      <c r="F63" s="12"/>
      <c r="G63" s="12"/>
      <c r="I63" s="12"/>
      <c r="N63" s="12"/>
      <c r="P63" s="12"/>
      <c r="Q63" s="12"/>
    </row>
    <row r="64" s="3" customFormat="1" customHeight="1" spans="1:17">
      <c r="A64" s="12"/>
      <c r="B64" s="12"/>
      <c r="C64" s="12"/>
      <c r="E64" s="12"/>
      <c r="F64" s="12"/>
      <c r="G64" s="12"/>
      <c r="I64" s="12"/>
      <c r="N64" s="12"/>
      <c r="P64" s="12"/>
      <c r="Q64" s="12"/>
    </row>
    <row r="65" s="3" customFormat="1" customHeight="1" spans="1:17">
      <c r="A65" s="12"/>
      <c r="B65" s="12"/>
      <c r="C65" s="12"/>
      <c r="E65" s="12"/>
      <c r="F65" s="12"/>
      <c r="G65" s="12"/>
      <c r="I65" s="12"/>
      <c r="N65" s="12"/>
      <c r="P65" s="12"/>
      <c r="Q65" s="12"/>
    </row>
    <row r="66" s="3" customFormat="1" customHeight="1" spans="1:17">
      <c r="A66" s="12"/>
      <c r="B66" s="12"/>
      <c r="C66" s="12"/>
      <c r="E66" s="12"/>
      <c r="F66" s="12"/>
      <c r="G66" s="12"/>
      <c r="I66" s="12"/>
      <c r="N66" s="12"/>
      <c r="P66" s="12"/>
      <c r="Q66" s="12"/>
    </row>
    <row r="67" s="3" customFormat="1" customHeight="1" spans="1:17">
      <c r="A67" s="12"/>
      <c r="B67" s="12"/>
      <c r="C67" s="12"/>
      <c r="E67" s="12"/>
      <c r="F67" s="12"/>
      <c r="G67" s="12"/>
      <c r="I67" s="12"/>
      <c r="N67" s="12"/>
      <c r="P67" s="12"/>
      <c r="Q67" s="12"/>
    </row>
    <row r="68" s="3" customFormat="1" customHeight="1" spans="1:17">
      <c r="A68" s="12"/>
      <c r="B68" s="12"/>
      <c r="C68" s="12"/>
      <c r="E68" s="12"/>
      <c r="F68" s="12"/>
      <c r="G68" s="12"/>
      <c r="I68" s="12"/>
      <c r="N68" s="12"/>
      <c r="P68" s="12"/>
      <c r="Q68" s="12"/>
    </row>
    <row r="69" s="3" customFormat="1" customHeight="1" spans="1:17">
      <c r="A69" s="12"/>
      <c r="B69" s="12"/>
      <c r="C69" s="12"/>
      <c r="E69" s="12"/>
      <c r="F69" s="12"/>
      <c r="G69" s="12"/>
      <c r="I69" s="12"/>
      <c r="N69" s="12"/>
      <c r="P69" s="12"/>
      <c r="Q69" s="12"/>
    </row>
    <row r="70" s="3" customFormat="1" customHeight="1" spans="1:17">
      <c r="A70" s="12"/>
      <c r="B70" s="12"/>
      <c r="C70" s="12"/>
      <c r="E70" s="12"/>
      <c r="F70" s="12"/>
      <c r="G70" s="12"/>
      <c r="I70" s="12"/>
      <c r="N70" s="12"/>
      <c r="P70" s="12"/>
      <c r="Q70" s="12"/>
    </row>
    <row r="71" s="3" customFormat="1" customHeight="1" spans="1:17">
      <c r="A71" s="12"/>
      <c r="B71" s="12"/>
      <c r="C71" s="12"/>
      <c r="E71" s="12"/>
      <c r="F71" s="12"/>
      <c r="G71" s="12"/>
      <c r="I71" s="12"/>
      <c r="N71" s="12"/>
      <c r="P71" s="12"/>
      <c r="Q71" s="12"/>
    </row>
    <row r="72" s="3" customFormat="1" customHeight="1" spans="1:17">
      <c r="A72" s="12"/>
      <c r="B72" s="12"/>
      <c r="C72" s="12"/>
      <c r="E72" s="12"/>
      <c r="F72" s="12"/>
      <c r="G72" s="12"/>
      <c r="I72" s="12"/>
      <c r="N72" s="12"/>
      <c r="P72" s="12"/>
      <c r="Q72" s="12"/>
    </row>
    <row r="73" s="3" customFormat="1" customHeight="1" spans="1:17">
      <c r="A73" s="12"/>
      <c r="B73" s="12"/>
      <c r="C73" s="12"/>
      <c r="E73" s="12"/>
      <c r="F73" s="12"/>
      <c r="G73" s="12"/>
      <c r="I73" s="12"/>
      <c r="N73" s="12"/>
      <c r="P73" s="12"/>
      <c r="Q73" s="12"/>
    </row>
    <row r="74" s="3" customFormat="1" customHeight="1" spans="1:17">
      <c r="A74" s="12"/>
      <c r="B74" s="12"/>
      <c r="C74" s="12"/>
      <c r="E74" s="12"/>
      <c r="F74" s="12"/>
      <c r="G74" s="12"/>
      <c r="I74" s="12"/>
      <c r="N74" s="12"/>
      <c r="P74" s="12"/>
      <c r="Q74" s="12"/>
    </row>
    <row r="75" s="3" customFormat="1" customHeight="1" spans="1:17">
      <c r="A75" s="12"/>
      <c r="B75" s="12"/>
      <c r="C75" s="12"/>
      <c r="E75" s="12"/>
      <c r="F75" s="12"/>
      <c r="G75" s="12"/>
      <c r="I75" s="12"/>
      <c r="N75" s="12"/>
      <c r="P75" s="12"/>
      <c r="Q75" s="12"/>
    </row>
    <row r="76" s="3" customFormat="1" customHeight="1" spans="1:17">
      <c r="A76" s="12"/>
      <c r="B76" s="12"/>
      <c r="C76" s="12"/>
      <c r="E76" s="12"/>
      <c r="F76" s="12"/>
      <c r="G76" s="12"/>
      <c r="I76" s="12"/>
      <c r="N76" s="12"/>
      <c r="P76" s="12"/>
      <c r="Q76" s="12"/>
    </row>
    <row r="77" s="3" customFormat="1" customHeight="1" spans="1:17">
      <c r="A77" s="12"/>
      <c r="B77" s="12"/>
      <c r="C77" s="12"/>
      <c r="E77" s="12"/>
      <c r="F77" s="12"/>
      <c r="G77" s="12"/>
      <c r="I77" s="12"/>
      <c r="N77" s="12"/>
      <c r="P77" s="12"/>
      <c r="Q77" s="12"/>
    </row>
    <row r="78" s="3" customFormat="1" customHeight="1" spans="1:17">
      <c r="A78" s="12"/>
      <c r="B78" s="12"/>
      <c r="C78" s="12"/>
      <c r="E78" s="12"/>
      <c r="F78" s="12"/>
      <c r="G78" s="12"/>
      <c r="I78" s="12"/>
      <c r="N78" s="12"/>
      <c r="P78" s="12"/>
      <c r="Q78" s="12"/>
    </row>
    <row r="79" s="3" customFormat="1" customHeight="1" spans="1:17">
      <c r="A79" s="12"/>
      <c r="B79" s="12"/>
      <c r="C79" s="12"/>
      <c r="E79" s="12"/>
      <c r="F79" s="12"/>
      <c r="G79" s="12"/>
      <c r="I79" s="12"/>
      <c r="N79" s="12"/>
      <c r="P79" s="12"/>
      <c r="Q79" s="12"/>
    </row>
    <row r="80" s="3" customFormat="1" customHeight="1" spans="1:17">
      <c r="A80" s="12"/>
      <c r="B80" s="12"/>
      <c r="C80" s="12"/>
      <c r="E80" s="12"/>
      <c r="F80" s="12"/>
      <c r="G80" s="12"/>
      <c r="I80" s="12"/>
      <c r="N80" s="12"/>
      <c r="P80" s="12"/>
      <c r="Q80" s="12"/>
    </row>
    <row r="81" s="3" customFormat="1" customHeight="1" spans="1:17">
      <c r="A81" s="12"/>
      <c r="B81" s="12"/>
      <c r="C81" s="12"/>
      <c r="E81" s="12"/>
      <c r="F81" s="12"/>
      <c r="G81" s="12"/>
      <c r="I81" s="12"/>
      <c r="N81" s="12"/>
      <c r="P81" s="12"/>
      <c r="Q81" s="12"/>
    </row>
    <row r="82" s="3" customFormat="1" customHeight="1" spans="1:17">
      <c r="A82" s="12"/>
      <c r="B82" s="12"/>
      <c r="C82" s="12"/>
      <c r="E82" s="12"/>
      <c r="F82" s="12"/>
      <c r="G82" s="12"/>
      <c r="I82" s="12"/>
      <c r="N82" s="12"/>
      <c r="P82" s="12"/>
      <c r="Q82" s="12"/>
    </row>
    <row r="83" s="3" customFormat="1" customHeight="1" spans="1:17">
      <c r="A83" s="12"/>
      <c r="B83" s="12"/>
      <c r="C83" s="12"/>
      <c r="E83" s="12"/>
      <c r="F83" s="12"/>
      <c r="G83" s="12"/>
      <c r="I83" s="12"/>
      <c r="N83" s="12"/>
      <c r="P83" s="12"/>
      <c r="Q83" s="12"/>
    </row>
    <row r="84" s="3" customFormat="1" customHeight="1" spans="1:17">
      <c r="A84" s="12"/>
      <c r="B84" s="12"/>
      <c r="C84" s="12"/>
      <c r="E84" s="12"/>
      <c r="F84" s="12"/>
      <c r="G84" s="12"/>
      <c r="I84" s="12"/>
      <c r="N84" s="12"/>
      <c r="P84" s="12"/>
      <c r="Q84" s="12"/>
    </row>
    <row r="85" s="3" customFormat="1" customHeight="1" spans="1:17">
      <c r="A85" s="12"/>
      <c r="B85" s="12"/>
      <c r="C85" s="12"/>
      <c r="E85" s="12"/>
      <c r="F85" s="12"/>
      <c r="G85" s="12"/>
      <c r="I85" s="12"/>
      <c r="N85" s="12"/>
      <c r="P85" s="12"/>
      <c r="Q85" s="12"/>
    </row>
    <row r="86" s="3" customFormat="1" customHeight="1" spans="1:17">
      <c r="A86" s="12"/>
      <c r="B86" s="12"/>
      <c r="C86" s="12"/>
      <c r="E86" s="12"/>
      <c r="F86" s="12"/>
      <c r="G86" s="12"/>
      <c r="I86" s="12"/>
      <c r="N86" s="12"/>
      <c r="P86" s="12"/>
      <c r="Q86" s="12"/>
    </row>
    <row r="87" s="3" customFormat="1" customHeight="1" spans="1:17">
      <c r="A87" s="12"/>
      <c r="B87" s="12"/>
      <c r="C87" s="12"/>
      <c r="E87" s="12"/>
      <c r="F87" s="12"/>
      <c r="G87" s="12"/>
      <c r="I87" s="12"/>
      <c r="N87" s="12"/>
      <c r="P87" s="12"/>
      <c r="Q87" s="12"/>
    </row>
    <row r="88" s="3" customFormat="1" customHeight="1" spans="1:17">
      <c r="A88" s="12"/>
      <c r="B88" s="12"/>
      <c r="C88" s="12"/>
      <c r="E88" s="12"/>
      <c r="F88" s="12"/>
      <c r="G88" s="12"/>
      <c r="I88" s="12"/>
      <c r="N88" s="12"/>
      <c r="P88" s="12"/>
      <c r="Q88" s="12"/>
    </row>
    <row r="89" s="3" customFormat="1" customHeight="1" spans="1:17">
      <c r="A89" s="12"/>
      <c r="B89" s="12"/>
      <c r="C89" s="12"/>
      <c r="E89" s="12"/>
      <c r="F89" s="12"/>
      <c r="G89" s="12"/>
      <c r="I89" s="12"/>
      <c r="N89" s="12"/>
      <c r="P89" s="12"/>
      <c r="Q89" s="12"/>
    </row>
    <row r="90" s="3" customFormat="1" customHeight="1" spans="1:17">
      <c r="A90" s="12"/>
      <c r="B90" s="12"/>
      <c r="C90" s="12"/>
      <c r="E90" s="12"/>
      <c r="F90" s="12"/>
      <c r="G90" s="12"/>
      <c r="I90" s="12"/>
      <c r="N90" s="12"/>
      <c r="P90" s="12"/>
      <c r="Q90" s="12"/>
    </row>
    <row r="91" s="3" customFormat="1" customHeight="1" spans="1:17">
      <c r="A91" s="12"/>
      <c r="B91" s="12"/>
      <c r="C91" s="12"/>
      <c r="E91" s="12"/>
      <c r="F91" s="12"/>
      <c r="G91" s="12"/>
      <c r="I91" s="12"/>
      <c r="N91" s="12"/>
      <c r="P91" s="12"/>
      <c r="Q91" s="12"/>
    </row>
    <row r="92" s="3" customFormat="1" customHeight="1" spans="1:17">
      <c r="A92" s="12"/>
      <c r="B92" s="12"/>
      <c r="C92" s="12"/>
      <c r="E92" s="12"/>
      <c r="F92" s="12"/>
      <c r="G92" s="12"/>
      <c r="I92" s="12"/>
      <c r="N92" s="12"/>
      <c r="P92" s="12"/>
      <c r="Q92" s="12"/>
    </row>
    <row r="93" s="3" customFormat="1" customHeight="1" spans="1:17">
      <c r="A93" s="12"/>
      <c r="B93" s="12"/>
      <c r="C93" s="12"/>
      <c r="E93" s="12"/>
      <c r="F93" s="12"/>
      <c r="G93" s="12"/>
      <c r="I93" s="12"/>
      <c r="N93" s="12"/>
      <c r="P93" s="12"/>
      <c r="Q93" s="12"/>
    </row>
    <row r="94" s="3" customFormat="1" customHeight="1" spans="1:17">
      <c r="A94" s="12"/>
      <c r="B94" s="12"/>
      <c r="C94" s="12"/>
      <c r="E94" s="12"/>
      <c r="F94" s="12"/>
      <c r="G94" s="12"/>
      <c r="I94" s="12"/>
      <c r="N94" s="12"/>
      <c r="P94" s="12"/>
      <c r="Q94" s="12"/>
    </row>
    <row r="95" s="3" customFormat="1" customHeight="1" spans="1:17">
      <c r="A95" s="12"/>
      <c r="B95" s="12"/>
      <c r="C95" s="12"/>
      <c r="E95" s="12"/>
      <c r="F95" s="12"/>
      <c r="G95" s="12"/>
      <c r="I95" s="12"/>
      <c r="N95" s="12"/>
      <c r="P95" s="12"/>
      <c r="Q95" s="12"/>
    </row>
    <row r="96" s="3" customFormat="1" customHeight="1" spans="1:17">
      <c r="A96" s="12"/>
      <c r="B96" s="12"/>
      <c r="C96" s="12"/>
      <c r="E96" s="12"/>
      <c r="F96" s="12"/>
      <c r="G96" s="12"/>
      <c r="I96" s="12"/>
      <c r="N96" s="12"/>
      <c r="P96" s="12"/>
      <c r="Q96" s="12"/>
    </row>
    <row r="97" s="3" customFormat="1" customHeight="1" spans="1:17">
      <c r="A97" s="12"/>
      <c r="B97" s="12"/>
      <c r="C97" s="12"/>
      <c r="E97" s="12"/>
      <c r="F97" s="12"/>
      <c r="G97" s="12"/>
      <c r="I97" s="12"/>
      <c r="N97" s="12"/>
      <c r="P97" s="12"/>
      <c r="Q97" s="12"/>
    </row>
    <row r="98" s="3" customFormat="1" customHeight="1" spans="1:17">
      <c r="A98" s="12"/>
      <c r="B98" s="12"/>
      <c r="C98" s="12"/>
      <c r="E98" s="12"/>
      <c r="F98" s="12"/>
      <c r="G98" s="12"/>
      <c r="I98" s="12"/>
      <c r="N98" s="12"/>
      <c r="P98" s="12"/>
      <c r="Q98" s="12"/>
    </row>
    <row r="99" s="3" customFormat="1" customHeight="1" spans="1:17">
      <c r="A99" s="12"/>
      <c r="B99" s="12"/>
      <c r="C99" s="12"/>
      <c r="E99" s="12"/>
      <c r="F99" s="12"/>
      <c r="G99" s="12"/>
      <c r="I99" s="12"/>
      <c r="N99" s="12"/>
      <c r="P99" s="12"/>
      <c r="Q99" s="12"/>
    </row>
    <row r="100" s="3" customFormat="1" customHeight="1" spans="1:17">
      <c r="A100" s="12"/>
      <c r="B100" s="12"/>
      <c r="C100" s="12"/>
      <c r="E100" s="12"/>
      <c r="F100" s="12"/>
      <c r="G100" s="12"/>
      <c r="I100" s="12"/>
      <c r="N100" s="12"/>
      <c r="P100" s="12"/>
      <c r="Q100" s="12"/>
    </row>
    <row r="101" s="3" customFormat="1" customHeight="1" spans="1:17">
      <c r="A101" s="12"/>
      <c r="B101" s="12"/>
      <c r="C101" s="12"/>
      <c r="E101" s="12"/>
      <c r="F101" s="12"/>
      <c r="G101" s="12"/>
      <c r="I101" s="12"/>
      <c r="N101" s="12"/>
      <c r="P101" s="12"/>
      <c r="Q101" s="12"/>
    </row>
    <row r="102" s="3" customFormat="1" customHeight="1" spans="1:17">
      <c r="A102" s="12"/>
      <c r="B102" s="12"/>
      <c r="C102" s="12"/>
      <c r="E102" s="12"/>
      <c r="F102" s="12"/>
      <c r="G102" s="12"/>
      <c r="I102" s="12"/>
      <c r="N102" s="12"/>
      <c r="P102" s="12"/>
      <c r="Q102" s="12"/>
    </row>
    <row r="103" s="3" customFormat="1" customHeight="1" spans="1:17">
      <c r="A103" s="12"/>
      <c r="B103" s="12"/>
      <c r="C103" s="12"/>
      <c r="E103" s="12"/>
      <c r="F103" s="12"/>
      <c r="G103" s="12"/>
      <c r="I103" s="12"/>
      <c r="N103" s="12"/>
      <c r="P103" s="12"/>
      <c r="Q103" s="12"/>
    </row>
    <row r="104" s="3" customFormat="1" customHeight="1" spans="1:17">
      <c r="A104" s="12"/>
      <c r="B104" s="12"/>
      <c r="C104" s="12"/>
      <c r="E104" s="12"/>
      <c r="F104" s="12"/>
      <c r="G104" s="12"/>
      <c r="I104" s="12"/>
      <c r="N104" s="12"/>
      <c r="P104" s="12"/>
      <c r="Q104" s="12"/>
    </row>
    <row r="105" s="3" customFormat="1" customHeight="1" spans="1:17">
      <c r="A105" s="12"/>
      <c r="B105" s="12"/>
      <c r="C105" s="12"/>
      <c r="E105" s="12"/>
      <c r="F105" s="12"/>
      <c r="G105" s="12"/>
      <c r="I105" s="12"/>
      <c r="N105" s="12"/>
      <c r="P105" s="12"/>
      <c r="Q105" s="12"/>
    </row>
    <row r="106" s="3" customFormat="1" customHeight="1" spans="1:17">
      <c r="A106" s="12"/>
      <c r="B106" s="12"/>
      <c r="C106" s="12"/>
      <c r="E106" s="12"/>
      <c r="F106" s="12"/>
      <c r="G106" s="12"/>
      <c r="I106" s="12"/>
      <c r="N106" s="12"/>
      <c r="P106" s="12"/>
      <c r="Q106" s="12"/>
    </row>
    <row r="107" s="3" customFormat="1" customHeight="1" spans="1:17">
      <c r="A107" s="12"/>
      <c r="B107" s="12"/>
      <c r="C107" s="12"/>
      <c r="E107" s="12"/>
      <c r="F107" s="12"/>
      <c r="G107" s="12"/>
      <c r="I107" s="12"/>
      <c r="N107" s="12"/>
      <c r="P107" s="12"/>
      <c r="Q107" s="12"/>
    </row>
    <row r="108" s="3" customFormat="1" customHeight="1" spans="1:17">
      <c r="A108" s="12"/>
      <c r="B108" s="12"/>
      <c r="C108" s="12"/>
      <c r="E108" s="12"/>
      <c r="F108" s="12"/>
      <c r="G108" s="12"/>
      <c r="I108" s="12"/>
      <c r="N108" s="12"/>
      <c r="P108" s="12"/>
      <c r="Q108" s="12"/>
    </row>
    <row r="109" s="3" customFormat="1" customHeight="1" spans="1:17">
      <c r="A109" s="12"/>
      <c r="B109" s="12"/>
      <c r="C109" s="12"/>
      <c r="E109" s="12"/>
      <c r="F109" s="12"/>
      <c r="G109" s="12"/>
      <c r="I109" s="12"/>
      <c r="N109" s="12"/>
      <c r="P109" s="12"/>
      <c r="Q109" s="12"/>
    </row>
  </sheetData>
  <autoFilter ref="A3:R6"/>
  <mergeCells count="11">
    <mergeCell ref="A1:R1"/>
    <mergeCell ref="E2:G2"/>
    <mergeCell ref="H2:N2"/>
    <mergeCell ref="O2:P2"/>
    <mergeCell ref="A6:R6"/>
    <mergeCell ref="A2:A3"/>
    <mergeCell ref="B2:B3"/>
    <mergeCell ref="C2:C3"/>
    <mergeCell ref="D2:D3"/>
    <mergeCell ref="Q2:Q3"/>
    <mergeCell ref="R2:R3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82"/>
  <sheetViews>
    <sheetView workbookViewId="0">
      <selection activeCell="A22" sqref="$A22:$XFD22"/>
    </sheetView>
  </sheetViews>
  <sheetFormatPr defaultColWidth="9" defaultRowHeight="20.1" customHeight="1"/>
  <cols>
    <col min="1" max="1" width="4.875" style="4" customWidth="1"/>
    <col min="2" max="2" width="6.5" style="4" customWidth="1"/>
    <col min="3" max="3" width="6.375" style="4" customWidth="1"/>
    <col min="4" max="4" width="5.75" style="5" customWidth="1"/>
    <col min="5" max="8" width="6.625" style="4" customWidth="1"/>
    <col min="9" max="9" width="5.125" style="4" customWidth="1"/>
    <col min="10" max="10" width="5.25" style="4" customWidth="1"/>
    <col min="11" max="11" width="5.125" style="4" customWidth="1"/>
    <col min="12" max="12" width="5.375" style="4" customWidth="1"/>
    <col min="13" max="13" width="34.75" style="5" customWidth="1"/>
    <col min="14" max="14" width="10" style="44" customWidth="1"/>
    <col min="15" max="15" width="5.75" style="5" customWidth="1"/>
    <col min="16" max="16" width="5.625" style="5" customWidth="1"/>
    <col min="17" max="17" width="6.75" style="5" customWidth="1"/>
    <col min="18" max="18" width="5.625" style="4" customWidth="1"/>
    <col min="19" max="19" width="8.5" style="4" customWidth="1"/>
    <col min="20" max="20" width="11.125" style="5" customWidth="1"/>
    <col min="21" max="21" width="4.875" style="4" customWidth="1"/>
    <col min="22" max="22" width="9.125" style="4" customWidth="1"/>
    <col min="23" max="23" width="12.25" style="5" customWidth="1"/>
    <col min="24" max="16384" width="9" style="5"/>
  </cols>
  <sheetData>
    <row r="1" ht="33.75" customHeight="1" spans="1:23">
      <c r="A1" s="6" t="s">
        <v>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customHeight="1" spans="1:23">
      <c r="A2" s="7" t="s">
        <v>1</v>
      </c>
      <c r="B2" s="7" t="s">
        <v>2</v>
      </c>
      <c r="C2" s="7" t="s">
        <v>3</v>
      </c>
      <c r="D2" s="7" t="s">
        <v>4</v>
      </c>
      <c r="E2" s="7" t="s">
        <v>50</v>
      </c>
      <c r="F2" s="7"/>
      <c r="G2" s="7"/>
      <c r="H2" s="7"/>
      <c r="I2" s="13" t="s">
        <v>51</v>
      </c>
      <c r="J2" s="7" t="s">
        <v>5</v>
      </c>
      <c r="K2" s="7"/>
      <c r="L2" s="7"/>
      <c r="M2" s="7" t="s">
        <v>6</v>
      </c>
      <c r="N2" s="7"/>
      <c r="O2" s="7"/>
      <c r="P2" s="7"/>
      <c r="Q2" s="7"/>
      <c r="R2" s="7"/>
      <c r="S2" s="7"/>
      <c r="T2" s="7" t="s">
        <v>7</v>
      </c>
      <c r="U2" s="7"/>
      <c r="V2" s="7" t="s">
        <v>8</v>
      </c>
      <c r="W2" s="7" t="s">
        <v>9</v>
      </c>
    </row>
    <row r="3" s="2" customFormat="1" ht="35.25" customHeight="1" spans="1:23">
      <c r="A3" s="7"/>
      <c r="B3" s="7"/>
      <c r="C3" s="7"/>
      <c r="D3" s="7"/>
      <c r="E3" s="7" t="s">
        <v>52</v>
      </c>
      <c r="F3" s="7" t="s">
        <v>53</v>
      </c>
      <c r="G3" s="7" t="s">
        <v>54</v>
      </c>
      <c r="H3" s="2" t="s">
        <v>55</v>
      </c>
      <c r="I3" s="14"/>
      <c r="J3" s="7" t="s">
        <v>10</v>
      </c>
      <c r="K3" s="7" t="s">
        <v>11</v>
      </c>
      <c r="L3" s="7" t="s">
        <v>12</v>
      </c>
      <c r="M3" s="7" t="s">
        <v>13</v>
      </c>
      <c r="N3" s="46" t="s">
        <v>12</v>
      </c>
      <c r="O3" s="7" t="s">
        <v>14</v>
      </c>
      <c r="P3" s="7" t="s">
        <v>12</v>
      </c>
      <c r="Q3" s="7" t="s">
        <v>15</v>
      </c>
      <c r="R3" s="7" t="s">
        <v>12</v>
      </c>
      <c r="S3" s="7" t="s">
        <v>16</v>
      </c>
      <c r="T3" s="7" t="s">
        <v>17</v>
      </c>
      <c r="U3" s="7" t="s">
        <v>18</v>
      </c>
      <c r="V3" s="7"/>
      <c r="W3" s="7"/>
    </row>
    <row r="4" s="42" customFormat="1" ht="187.5" customHeight="1" spans="1:23">
      <c r="A4" s="20">
        <v>1</v>
      </c>
      <c r="B4" s="20" t="s">
        <v>56</v>
      </c>
      <c r="C4" s="20" t="s">
        <v>57</v>
      </c>
      <c r="D4" s="23" t="s">
        <v>31</v>
      </c>
      <c r="E4" s="20"/>
      <c r="F4" s="20"/>
      <c r="G4" s="20"/>
      <c r="H4" s="20"/>
      <c r="I4" s="20">
        <v>10</v>
      </c>
      <c r="J4" s="20">
        <v>81.8</v>
      </c>
      <c r="K4" s="20">
        <v>0.3</v>
      </c>
      <c r="L4" s="20">
        <f>J4*K4</f>
        <v>24.54</v>
      </c>
      <c r="M4" s="47" t="s">
        <v>58</v>
      </c>
      <c r="N4" s="40">
        <v>25.4345</v>
      </c>
      <c r="O4" s="23"/>
      <c r="P4" s="23"/>
      <c r="Q4" s="23"/>
      <c r="R4" s="20"/>
      <c r="S4" s="40">
        <v>25.4345</v>
      </c>
      <c r="T4" s="23" t="s">
        <v>37</v>
      </c>
      <c r="U4" s="20">
        <v>5</v>
      </c>
      <c r="V4" s="20">
        <v>64.9745</v>
      </c>
      <c r="W4" s="23"/>
    </row>
    <row r="5" s="18" customFormat="1" ht="187.5" customHeight="1" spans="1:23">
      <c r="A5" s="20">
        <v>2</v>
      </c>
      <c r="B5" s="20" t="s">
        <v>59</v>
      </c>
      <c r="C5" s="20" t="s">
        <v>60</v>
      </c>
      <c r="D5" s="23" t="s">
        <v>61</v>
      </c>
      <c r="E5" s="20"/>
      <c r="F5" s="20"/>
      <c r="G5" s="20"/>
      <c r="H5" s="20"/>
      <c r="I5" s="20">
        <v>10</v>
      </c>
      <c r="J5" s="26">
        <v>86.7</v>
      </c>
      <c r="K5" s="20">
        <v>0.3</v>
      </c>
      <c r="L5" s="26">
        <v>26.01</v>
      </c>
      <c r="M5" s="28" t="s">
        <v>62</v>
      </c>
      <c r="N5" s="40">
        <v>23.56</v>
      </c>
      <c r="O5" s="23"/>
      <c r="P5" s="23"/>
      <c r="Q5" s="23"/>
      <c r="R5" s="20"/>
      <c r="S5" s="20"/>
      <c r="T5" s="23" t="s">
        <v>63</v>
      </c>
      <c r="U5" s="20">
        <v>5</v>
      </c>
      <c r="V5" s="26">
        <v>64.587</v>
      </c>
      <c r="W5" s="23"/>
    </row>
    <row r="6" s="18" customFormat="1" ht="187.5" customHeight="1" spans="1:23">
      <c r="A6" s="40">
        <v>3</v>
      </c>
      <c r="B6" s="40" t="s">
        <v>64</v>
      </c>
      <c r="C6" s="40" t="s">
        <v>57</v>
      </c>
      <c r="D6" s="34" t="s">
        <v>61</v>
      </c>
      <c r="E6" s="40"/>
      <c r="F6" s="40"/>
      <c r="G6" s="40"/>
      <c r="H6" s="40"/>
      <c r="I6" s="40">
        <v>10</v>
      </c>
      <c r="J6" s="40">
        <v>81</v>
      </c>
      <c r="K6" s="40">
        <v>0.3</v>
      </c>
      <c r="L6" s="40">
        <v>24.3</v>
      </c>
      <c r="M6" s="34" t="s">
        <v>65</v>
      </c>
      <c r="N6" s="40" t="s">
        <v>66</v>
      </c>
      <c r="O6" s="34" t="s">
        <v>67</v>
      </c>
      <c r="P6" s="34" t="s">
        <v>67</v>
      </c>
      <c r="Q6" s="34" t="s">
        <v>67</v>
      </c>
      <c r="R6" s="40" t="s">
        <v>67</v>
      </c>
      <c r="S6" s="40">
        <v>12.688</v>
      </c>
      <c r="T6" s="34" t="s">
        <v>68</v>
      </c>
      <c r="U6" s="37">
        <v>0</v>
      </c>
      <c r="V6" s="40">
        <v>46.988</v>
      </c>
      <c r="W6" s="34"/>
    </row>
    <row r="7" s="18" customFormat="1" ht="78" customHeight="1" spans="1:23">
      <c r="A7" s="20">
        <v>4</v>
      </c>
      <c r="B7" s="20" t="s">
        <v>69</v>
      </c>
      <c r="C7" s="20" t="s">
        <v>70</v>
      </c>
      <c r="D7" s="23" t="s">
        <v>61</v>
      </c>
      <c r="E7" s="20"/>
      <c r="F7" s="20"/>
      <c r="G7" s="20"/>
      <c r="H7" s="20"/>
      <c r="I7" s="20">
        <v>10</v>
      </c>
      <c r="J7" s="20">
        <v>79.8</v>
      </c>
      <c r="K7" s="20">
        <v>0.3</v>
      </c>
      <c r="L7" s="20">
        <v>23.94</v>
      </c>
      <c r="M7" s="34" t="s">
        <v>71</v>
      </c>
      <c r="N7" s="48" t="s">
        <v>72</v>
      </c>
      <c r="O7" s="23"/>
      <c r="P7" s="23"/>
      <c r="Q7" s="23"/>
      <c r="R7" s="20"/>
      <c r="S7" s="20">
        <v>10.04</v>
      </c>
      <c r="T7" s="23" t="s">
        <v>73</v>
      </c>
      <c r="U7" s="20">
        <v>0</v>
      </c>
      <c r="V7" s="20">
        <v>43.979</v>
      </c>
      <c r="W7" s="23"/>
    </row>
    <row r="8" s="18" customFormat="1" ht="187.5" customHeight="1" spans="1:23">
      <c r="A8" s="20">
        <v>5</v>
      </c>
      <c r="B8" s="20" t="s">
        <v>74</v>
      </c>
      <c r="C8" s="20" t="s">
        <v>60</v>
      </c>
      <c r="D8" s="23" t="s">
        <v>61</v>
      </c>
      <c r="E8" s="20" t="s">
        <v>75</v>
      </c>
      <c r="F8" s="20" t="s">
        <v>75</v>
      </c>
      <c r="G8" s="20" t="s">
        <v>75</v>
      </c>
      <c r="H8" s="20" t="s">
        <v>75</v>
      </c>
      <c r="I8" s="20">
        <v>10</v>
      </c>
      <c r="J8" s="20">
        <v>84</v>
      </c>
      <c r="K8" s="20">
        <v>0.3</v>
      </c>
      <c r="L8" s="20">
        <v>25.2</v>
      </c>
      <c r="M8" s="49" t="s">
        <v>76</v>
      </c>
      <c r="N8" s="40" t="s">
        <v>77</v>
      </c>
      <c r="O8" s="23" t="s">
        <v>22</v>
      </c>
      <c r="P8" s="23"/>
      <c r="Q8" s="23" t="s">
        <v>22</v>
      </c>
      <c r="R8" s="20"/>
      <c r="S8" s="20">
        <v>3.558</v>
      </c>
      <c r="T8" s="23" t="s">
        <v>37</v>
      </c>
      <c r="U8" s="20">
        <v>5</v>
      </c>
      <c r="V8" s="20">
        <v>43.758</v>
      </c>
      <c r="W8" s="23"/>
    </row>
    <row r="9" s="42" customFormat="1" ht="187.5" customHeight="1" spans="1:23">
      <c r="A9" s="40">
        <v>6</v>
      </c>
      <c r="B9" s="40" t="s">
        <v>78</v>
      </c>
      <c r="C9" s="40">
        <v>2014</v>
      </c>
      <c r="D9" s="34" t="s">
        <v>61</v>
      </c>
      <c r="E9" s="40"/>
      <c r="F9" s="40"/>
      <c r="G9" s="40"/>
      <c r="H9" s="40"/>
      <c r="I9" s="40">
        <v>10</v>
      </c>
      <c r="J9" s="40">
        <v>83.7</v>
      </c>
      <c r="K9" s="40">
        <v>0.3</v>
      </c>
      <c r="L9" s="40">
        <v>25.11</v>
      </c>
      <c r="M9" s="34" t="s">
        <v>79</v>
      </c>
      <c r="N9" s="40">
        <v>2.8155</v>
      </c>
      <c r="O9" s="34"/>
      <c r="P9" s="34"/>
      <c r="Q9" s="34"/>
      <c r="R9" s="40"/>
      <c r="S9" s="40"/>
      <c r="T9" s="34" t="s">
        <v>80</v>
      </c>
      <c r="U9" s="40">
        <v>5</v>
      </c>
      <c r="V9" s="37">
        <v>42.9255</v>
      </c>
      <c r="W9" s="34"/>
    </row>
    <row r="10" s="25" customFormat="1" ht="159.95" customHeight="1" spans="1:23">
      <c r="A10" s="20">
        <v>7</v>
      </c>
      <c r="B10" s="20" t="s">
        <v>81</v>
      </c>
      <c r="C10" s="20" t="s">
        <v>82</v>
      </c>
      <c r="D10" s="23" t="s">
        <v>61</v>
      </c>
      <c r="E10" s="20"/>
      <c r="F10" s="20"/>
      <c r="G10" s="20"/>
      <c r="H10" s="20"/>
      <c r="I10" s="20">
        <v>10</v>
      </c>
      <c r="J10" s="20">
        <v>82</v>
      </c>
      <c r="K10" s="20">
        <v>0.3</v>
      </c>
      <c r="L10" s="20">
        <v>24.6</v>
      </c>
      <c r="M10" s="34" t="s">
        <v>83</v>
      </c>
      <c r="N10" s="40">
        <v>2.565</v>
      </c>
      <c r="O10" s="23"/>
      <c r="P10" s="23"/>
      <c r="Q10" s="23"/>
      <c r="R10" s="20"/>
      <c r="S10" s="20"/>
      <c r="T10" s="23" t="s">
        <v>84</v>
      </c>
      <c r="U10" s="20">
        <v>5</v>
      </c>
      <c r="V10" s="20">
        <v>42.165</v>
      </c>
      <c r="W10" s="23"/>
    </row>
    <row r="11" s="18" customFormat="1" ht="269.45" customHeight="1" spans="1:23">
      <c r="A11" s="26">
        <v>8</v>
      </c>
      <c r="B11" s="26" t="s">
        <v>85</v>
      </c>
      <c r="C11" s="26" t="s">
        <v>57</v>
      </c>
      <c r="D11" s="31" t="s">
        <v>61</v>
      </c>
      <c r="E11" s="26"/>
      <c r="F11" s="26"/>
      <c r="G11" s="26"/>
      <c r="H11" s="26"/>
      <c r="I11" s="26">
        <v>10</v>
      </c>
      <c r="J11" s="26">
        <v>82.8</v>
      </c>
      <c r="K11" s="26">
        <v>0.3</v>
      </c>
      <c r="L11" s="26">
        <v>24.84</v>
      </c>
      <c r="M11" s="29" t="s">
        <v>86</v>
      </c>
      <c r="N11" s="26"/>
      <c r="O11" s="31"/>
      <c r="P11" s="31"/>
      <c r="Q11" s="31"/>
      <c r="R11" s="26"/>
      <c r="S11" s="26"/>
      <c r="T11" s="31" t="s">
        <v>37</v>
      </c>
      <c r="U11" s="26">
        <v>5</v>
      </c>
      <c r="V11" s="26">
        <v>39.84</v>
      </c>
      <c r="W11" s="31"/>
    </row>
    <row r="12" s="18" customFormat="1" ht="187.5" customHeight="1" spans="1:23">
      <c r="A12" s="20">
        <v>9</v>
      </c>
      <c r="B12" s="20" t="s">
        <v>87</v>
      </c>
      <c r="C12" s="20" t="s">
        <v>60</v>
      </c>
      <c r="D12" s="23" t="s">
        <v>61</v>
      </c>
      <c r="E12" s="20" t="s">
        <v>75</v>
      </c>
      <c r="F12" s="20" t="s">
        <v>75</v>
      </c>
      <c r="G12" s="20" t="s">
        <v>75</v>
      </c>
      <c r="H12" s="20" t="s">
        <v>75</v>
      </c>
      <c r="I12" s="20">
        <v>10</v>
      </c>
      <c r="J12" s="20">
        <v>81.5</v>
      </c>
      <c r="K12" s="20">
        <v>0.3</v>
      </c>
      <c r="L12" s="20">
        <v>24.45</v>
      </c>
      <c r="M12" s="49" t="s">
        <v>88</v>
      </c>
      <c r="N12" s="40"/>
      <c r="O12" s="23" t="s">
        <v>22</v>
      </c>
      <c r="P12" s="23"/>
      <c r="Q12" s="23" t="s">
        <v>22</v>
      </c>
      <c r="R12" s="20"/>
      <c r="S12" s="20"/>
      <c r="T12" s="23" t="s">
        <v>37</v>
      </c>
      <c r="U12" s="20">
        <v>5</v>
      </c>
      <c r="V12" s="20">
        <v>39.45</v>
      </c>
      <c r="W12" s="23"/>
    </row>
    <row r="13" s="43" customFormat="1" ht="187.5" customHeight="1" spans="1:23">
      <c r="A13" s="20">
        <v>10</v>
      </c>
      <c r="B13" s="20" t="s">
        <v>89</v>
      </c>
      <c r="C13" s="20">
        <v>2015</v>
      </c>
      <c r="D13" s="23" t="s">
        <v>34</v>
      </c>
      <c r="E13" s="20"/>
      <c r="F13" s="20"/>
      <c r="G13" s="20"/>
      <c r="H13" s="20"/>
      <c r="I13" s="20">
        <v>10</v>
      </c>
      <c r="J13" s="20">
        <v>75.6</v>
      </c>
      <c r="K13" s="20">
        <v>0.3</v>
      </c>
      <c r="L13" s="20">
        <v>22.68</v>
      </c>
      <c r="M13" s="23" t="s">
        <v>90</v>
      </c>
      <c r="N13" s="40">
        <v>36.3965</v>
      </c>
      <c r="O13" s="23" t="s">
        <v>22</v>
      </c>
      <c r="P13" s="23">
        <v>0</v>
      </c>
      <c r="Q13" s="23" t="s">
        <v>22</v>
      </c>
      <c r="R13" s="20">
        <v>0</v>
      </c>
      <c r="S13" s="20">
        <v>36.3965</v>
      </c>
      <c r="T13" s="23" t="s">
        <v>91</v>
      </c>
      <c r="U13" s="20" t="s">
        <v>92</v>
      </c>
      <c r="V13" s="20">
        <v>64.0765</v>
      </c>
      <c r="W13" s="23"/>
    </row>
    <row r="14" s="18" customFormat="1" ht="187.5" customHeight="1" spans="1:23">
      <c r="A14" s="20">
        <v>11</v>
      </c>
      <c r="B14" s="20" t="s">
        <v>93</v>
      </c>
      <c r="C14" s="20" t="s">
        <v>70</v>
      </c>
      <c r="D14" s="23" t="s">
        <v>34</v>
      </c>
      <c r="E14" s="20" t="s">
        <v>75</v>
      </c>
      <c r="F14" s="20" t="s">
        <v>75</v>
      </c>
      <c r="G14" s="20" t="s">
        <v>75</v>
      </c>
      <c r="H14" s="20" t="s">
        <v>75</v>
      </c>
      <c r="I14" s="20">
        <v>10</v>
      </c>
      <c r="J14" s="20">
        <v>74.4</v>
      </c>
      <c r="K14" s="20">
        <v>0.3</v>
      </c>
      <c r="L14" s="20">
        <v>22.32</v>
      </c>
      <c r="M14" s="23" t="s">
        <v>94</v>
      </c>
      <c r="N14" s="20">
        <v>12.08</v>
      </c>
      <c r="O14" s="23" t="s">
        <v>22</v>
      </c>
      <c r="P14" s="23">
        <v>0</v>
      </c>
      <c r="Q14" s="23" t="s">
        <v>22</v>
      </c>
      <c r="R14" s="20">
        <v>0</v>
      </c>
      <c r="S14" s="20">
        <v>12.08</v>
      </c>
      <c r="T14" s="55" t="s">
        <v>95</v>
      </c>
      <c r="U14" s="20">
        <v>-5</v>
      </c>
      <c r="V14" s="20">
        <v>39.4</v>
      </c>
      <c r="W14" s="23"/>
    </row>
    <row r="15" s="18" customFormat="1" ht="187.5" customHeight="1" spans="1:23">
      <c r="A15" s="20">
        <v>12</v>
      </c>
      <c r="B15" s="20" t="s">
        <v>96</v>
      </c>
      <c r="C15" s="20" t="s">
        <v>70</v>
      </c>
      <c r="D15" s="23" t="s">
        <v>34</v>
      </c>
      <c r="E15" s="20" t="s">
        <v>97</v>
      </c>
      <c r="F15" s="20" t="s">
        <v>97</v>
      </c>
      <c r="G15" s="20" t="s">
        <v>97</v>
      </c>
      <c r="H15" s="20" t="s">
        <v>97</v>
      </c>
      <c r="I15" s="20">
        <v>10</v>
      </c>
      <c r="J15" s="20">
        <v>71.9</v>
      </c>
      <c r="K15" s="20">
        <v>0.3</v>
      </c>
      <c r="L15" s="37">
        <f>J15*K15</f>
        <v>21.57</v>
      </c>
      <c r="M15" s="50"/>
      <c r="N15" s="40"/>
      <c r="O15" s="23"/>
      <c r="P15" s="23"/>
      <c r="Q15" s="23"/>
      <c r="R15" s="20"/>
      <c r="S15" s="20"/>
      <c r="T15" s="23" t="s">
        <v>98</v>
      </c>
      <c r="U15" s="20">
        <v>5</v>
      </c>
      <c r="V15" s="37">
        <v>36.57</v>
      </c>
      <c r="W15" s="23"/>
    </row>
    <row r="16" s="3" customFormat="1" ht="187.5" customHeight="1" spans="1:23">
      <c r="A16" s="20">
        <v>13</v>
      </c>
      <c r="B16" s="20" t="s">
        <v>99</v>
      </c>
      <c r="C16" s="20">
        <v>2015</v>
      </c>
      <c r="D16" s="23" t="s">
        <v>34</v>
      </c>
      <c r="E16" s="20"/>
      <c r="F16" s="20"/>
      <c r="G16" s="20"/>
      <c r="H16" s="20"/>
      <c r="I16" s="20">
        <v>10</v>
      </c>
      <c r="J16" s="20">
        <v>73.6</v>
      </c>
      <c r="K16" s="20">
        <v>0.3</v>
      </c>
      <c r="L16" s="20">
        <v>22.08</v>
      </c>
      <c r="M16" s="28" t="s">
        <v>100</v>
      </c>
      <c r="N16" s="20">
        <v>6.503</v>
      </c>
      <c r="O16" s="23"/>
      <c r="P16" s="23"/>
      <c r="Q16" s="20"/>
      <c r="R16" s="20"/>
      <c r="S16" s="20"/>
      <c r="T16" s="41" t="s">
        <v>101</v>
      </c>
      <c r="U16" s="37">
        <f>-5+0.3</f>
        <v>-4.7</v>
      </c>
      <c r="V16" s="37">
        <v>33.883</v>
      </c>
      <c r="W16" s="23"/>
    </row>
    <row r="17" s="18" customFormat="1" ht="78" customHeight="1" spans="1:23">
      <c r="A17" s="20">
        <v>14</v>
      </c>
      <c r="B17" s="20" t="s">
        <v>102</v>
      </c>
      <c r="C17" s="20" t="s">
        <v>57</v>
      </c>
      <c r="D17" s="23" t="s">
        <v>27</v>
      </c>
      <c r="E17" s="20"/>
      <c r="F17" s="20"/>
      <c r="G17" s="20"/>
      <c r="H17" s="20"/>
      <c r="I17" s="20">
        <v>10</v>
      </c>
      <c r="J17" s="26">
        <v>87.3</v>
      </c>
      <c r="K17" s="20">
        <v>0.3</v>
      </c>
      <c r="L17" s="26">
        <v>26.19</v>
      </c>
      <c r="M17" s="23" t="s">
        <v>103</v>
      </c>
      <c r="N17" s="20">
        <v>14.456</v>
      </c>
      <c r="O17" s="23"/>
      <c r="P17" s="23"/>
      <c r="Q17" s="23"/>
      <c r="R17" s="23"/>
      <c r="S17" s="20"/>
      <c r="T17" s="23" t="s">
        <v>104</v>
      </c>
      <c r="U17" s="20">
        <v>5.3</v>
      </c>
      <c r="V17" s="26">
        <v>55.946</v>
      </c>
      <c r="W17" s="23"/>
    </row>
    <row r="18" s="18" customFormat="1" ht="187.5" customHeight="1" spans="1:23">
      <c r="A18" s="20">
        <v>15</v>
      </c>
      <c r="B18" s="20" t="s">
        <v>105</v>
      </c>
      <c r="C18" s="20" t="s">
        <v>57</v>
      </c>
      <c r="D18" s="23" t="s">
        <v>27</v>
      </c>
      <c r="E18" s="20"/>
      <c r="F18" s="20"/>
      <c r="G18" s="20"/>
      <c r="H18" s="20"/>
      <c r="I18" s="20">
        <v>10</v>
      </c>
      <c r="J18" s="26">
        <v>84.1</v>
      </c>
      <c r="K18" s="20">
        <v>0.3</v>
      </c>
      <c r="L18" s="26">
        <v>25.23</v>
      </c>
      <c r="M18" s="23" t="s">
        <v>106</v>
      </c>
      <c r="N18" s="20">
        <v>15.5</v>
      </c>
      <c r="O18" s="23"/>
      <c r="P18" s="23"/>
      <c r="Q18" s="23"/>
      <c r="R18" s="20"/>
      <c r="S18" s="20"/>
      <c r="T18" s="23"/>
      <c r="U18" s="20"/>
      <c r="V18" s="26">
        <v>50.73</v>
      </c>
      <c r="W18" s="23"/>
    </row>
    <row r="19" s="43" customFormat="1" ht="187.5" customHeight="1" spans="1:23">
      <c r="A19" s="20">
        <v>16</v>
      </c>
      <c r="B19" s="20" t="s">
        <v>107</v>
      </c>
      <c r="C19" s="20">
        <v>2014</v>
      </c>
      <c r="D19" s="23" t="s">
        <v>25</v>
      </c>
      <c r="E19" s="20"/>
      <c r="F19" s="20"/>
      <c r="G19" s="20"/>
      <c r="H19" s="20"/>
      <c r="I19" s="20">
        <v>10</v>
      </c>
      <c r="J19" s="20">
        <v>91.1</v>
      </c>
      <c r="K19" s="20">
        <v>0.3</v>
      </c>
      <c r="L19" s="37">
        <v>27.33</v>
      </c>
      <c r="M19" s="34" t="s">
        <v>108</v>
      </c>
      <c r="N19" s="40">
        <v>6.61</v>
      </c>
      <c r="O19" s="23"/>
      <c r="P19" s="23"/>
      <c r="Q19" s="23"/>
      <c r="R19" s="20"/>
      <c r="S19" s="20"/>
      <c r="T19" s="23" t="s">
        <v>37</v>
      </c>
      <c r="U19" s="20">
        <v>5</v>
      </c>
      <c r="V19" s="37">
        <v>48.942</v>
      </c>
      <c r="W19" s="23"/>
    </row>
    <row r="20" s="18" customFormat="1" ht="187.5" customHeight="1" spans="1:23">
      <c r="A20" s="8">
        <v>17</v>
      </c>
      <c r="B20" s="9" t="s">
        <v>109</v>
      </c>
      <c r="C20" s="8" t="s">
        <v>57</v>
      </c>
      <c r="D20" s="9" t="s">
        <v>27</v>
      </c>
      <c r="E20" s="8"/>
      <c r="F20" s="8"/>
      <c r="G20" s="8"/>
      <c r="H20" s="8"/>
      <c r="I20" s="8">
        <v>10</v>
      </c>
      <c r="J20" s="8">
        <v>83.9</v>
      </c>
      <c r="K20" s="8">
        <v>0.3</v>
      </c>
      <c r="L20" s="8">
        <v>25.17</v>
      </c>
      <c r="M20" s="9" t="s">
        <v>110</v>
      </c>
      <c r="N20" s="51" t="s">
        <v>111</v>
      </c>
      <c r="O20" s="9"/>
      <c r="P20" s="9"/>
      <c r="Q20" s="9"/>
      <c r="R20" s="8"/>
      <c r="S20" s="8">
        <v>4.439</v>
      </c>
      <c r="T20" s="9" t="s">
        <v>112</v>
      </c>
      <c r="U20" s="8">
        <v>5</v>
      </c>
      <c r="V20" s="8">
        <v>44.609</v>
      </c>
      <c r="W20" s="9"/>
    </row>
    <row r="21" s="18" customFormat="1" ht="187.5" customHeight="1" spans="1:23">
      <c r="A21" s="20">
        <v>18</v>
      </c>
      <c r="B21" s="20" t="s">
        <v>113</v>
      </c>
      <c r="C21" s="20" t="s">
        <v>70</v>
      </c>
      <c r="D21" s="23" t="s">
        <v>25</v>
      </c>
      <c r="E21" s="20"/>
      <c r="F21" s="20"/>
      <c r="G21" s="20"/>
      <c r="H21" s="20"/>
      <c r="I21" s="20">
        <v>10</v>
      </c>
      <c r="J21" s="20">
        <v>86</v>
      </c>
      <c r="K21" s="20">
        <v>0.3</v>
      </c>
      <c r="L21" s="20">
        <v>25.8</v>
      </c>
      <c r="M21" s="50"/>
      <c r="N21" s="40"/>
      <c r="O21" s="23"/>
      <c r="P21" s="23"/>
      <c r="Q21" s="23"/>
      <c r="R21" s="20"/>
      <c r="S21" s="20"/>
      <c r="T21" s="23" t="s">
        <v>37</v>
      </c>
      <c r="U21" s="20">
        <v>5</v>
      </c>
      <c r="V21" s="20">
        <v>40.8</v>
      </c>
      <c r="W21" s="23"/>
    </row>
    <row r="22" s="18" customFormat="1" ht="187.5" customHeight="1" spans="1:23">
      <c r="A22" s="8">
        <v>19</v>
      </c>
      <c r="B22" s="20" t="s">
        <v>114</v>
      </c>
      <c r="C22" s="20" t="s">
        <v>57</v>
      </c>
      <c r="D22" s="23" t="s">
        <v>46</v>
      </c>
      <c r="E22" s="20" t="s">
        <v>75</v>
      </c>
      <c r="F22" s="20" t="s">
        <v>75</v>
      </c>
      <c r="G22" s="20" t="s">
        <v>75</v>
      </c>
      <c r="H22" s="20" t="s">
        <v>75</v>
      </c>
      <c r="I22" s="20">
        <v>10</v>
      </c>
      <c r="J22" s="20">
        <v>83</v>
      </c>
      <c r="K22" s="20">
        <v>0.3</v>
      </c>
      <c r="L22" s="20">
        <v>24.9</v>
      </c>
      <c r="M22" s="34" t="s">
        <v>115</v>
      </c>
      <c r="N22" s="40">
        <v>6</v>
      </c>
      <c r="O22" s="23"/>
      <c r="P22" s="23">
        <v>0</v>
      </c>
      <c r="Q22" s="23"/>
      <c r="R22" s="20">
        <v>0</v>
      </c>
      <c r="S22" s="20">
        <v>6</v>
      </c>
      <c r="T22" s="23" t="s">
        <v>116</v>
      </c>
      <c r="U22" s="20">
        <v>5</v>
      </c>
      <c r="V22" s="20">
        <v>45.9</v>
      </c>
      <c r="W22" s="23" t="s">
        <v>117</v>
      </c>
    </row>
    <row r="23" s="18" customFormat="1" ht="187.5" customHeight="1" spans="1:23">
      <c r="A23" s="20">
        <v>20</v>
      </c>
      <c r="B23" s="26" t="s">
        <v>118</v>
      </c>
      <c r="C23" s="26" t="s">
        <v>57</v>
      </c>
      <c r="D23" s="31" t="s">
        <v>46</v>
      </c>
      <c r="E23" s="26"/>
      <c r="F23" s="26"/>
      <c r="G23" s="26"/>
      <c r="H23" s="26"/>
      <c r="I23" s="26">
        <v>10</v>
      </c>
      <c r="J23" s="26">
        <v>83.5</v>
      </c>
      <c r="K23" s="26">
        <v>0.3</v>
      </c>
      <c r="L23" s="26">
        <v>25.05</v>
      </c>
      <c r="M23" s="31" t="s">
        <v>119</v>
      </c>
      <c r="N23" s="26">
        <v>2.681</v>
      </c>
      <c r="O23" s="31"/>
      <c r="P23" s="31"/>
      <c r="Q23" s="31"/>
      <c r="R23" s="26"/>
      <c r="S23" s="26">
        <v>2.681</v>
      </c>
      <c r="T23" s="31" t="s">
        <v>37</v>
      </c>
      <c r="U23" s="26">
        <v>490</v>
      </c>
      <c r="V23" s="26">
        <v>42.731</v>
      </c>
      <c r="W23" s="31" t="s">
        <v>120</v>
      </c>
    </row>
    <row r="24" s="18" customFormat="1" ht="187.5" customHeight="1" spans="1:23">
      <c r="A24" s="8">
        <v>21</v>
      </c>
      <c r="B24" s="20" t="s">
        <v>121</v>
      </c>
      <c r="C24" s="20" t="s">
        <v>57</v>
      </c>
      <c r="D24" s="23" t="s">
        <v>46</v>
      </c>
      <c r="E24" s="20"/>
      <c r="F24" s="20" t="s">
        <v>75</v>
      </c>
      <c r="G24" s="20" t="s">
        <v>75</v>
      </c>
      <c r="H24" s="20"/>
      <c r="I24" s="20">
        <v>10</v>
      </c>
      <c r="J24" s="20">
        <v>89.7</v>
      </c>
      <c r="K24" s="20">
        <v>0.3</v>
      </c>
      <c r="L24" s="20">
        <v>26.91</v>
      </c>
      <c r="M24" s="23" t="s">
        <v>22</v>
      </c>
      <c r="N24" s="20">
        <v>0</v>
      </c>
      <c r="O24" s="23" t="s">
        <v>22</v>
      </c>
      <c r="P24" s="23">
        <v>0</v>
      </c>
      <c r="Q24" s="23" t="s">
        <v>22</v>
      </c>
      <c r="R24" s="23">
        <v>0</v>
      </c>
      <c r="S24" s="20">
        <v>0</v>
      </c>
      <c r="T24" s="23" t="s">
        <v>122</v>
      </c>
      <c r="U24" s="20">
        <v>5.6</v>
      </c>
      <c r="V24" s="20">
        <v>42.51</v>
      </c>
      <c r="W24" s="23"/>
    </row>
    <row r="25" s="18" customFormat="1" ht="187.5" customHeight="1" spans="1:23">
      <c r="A25" s="20">
        <v>22</v>
      </c>
      <c r="B25" s="20" t="s">
        <v>123</v>
      </c>
      <c r="C25" s="20" t="s">
        <v>57</v>
      </c>
      <c r="D25" s="23" t="s">
        <v>46</v>
      </c>
      <c r="E25" s="20" t="s">
        <v>124</v>
      </c>
      <c r="F25" s="20" t="s">
        <v>75</v>
      </c>
      <c r="G25" s="20" t="s">
        <v>75</v>
      </c>
      <c r="H25" s="20" t="s">
        <v>75</v>
      </c>
      <c r="I25" s="20">
        <v>10</v>
      </c>
      <c r="J25" s="20">
        <v>88.3</v>
      </c>
      <c r="K25" s="20">
        <v>0.3</v>
      </c>
      <c r="L25" s="20">
        <v>26.49</v>
      </c>
      <c r="M25" s="50" t="s">
        <v>22</v>
      </c>
      <c r="N25" s="40"/>
      <c r="O25" s="23"/>
      <c r="P25" s="23"/>
      <c r="Q25" s="23"/>
      <c r="R25" s="20"/>
      <c r="S25" s="20"/>
      <c r="T25" s="56" t="s">
        <v>125</v>
      </c>
      <c r="U25" s="26">
        <v>5.3</v>
      </c>
      <c r="V25" s="37">
        <v>41.79</v>
      </c>
      <c r="W25" s="23"/>
    </row>
    <row r="26" s="3" customFormat="1" ht="129.95" customHeight="1" spans="1:23">
      <c r="A26" s="8">
        <v>23</v>
      </c>
      <c r="B26" s="8" t="s">
        <v>126</v>
      </c>
      <c r="C26" s="8" t="s">
        <v>127</v>
      </c>
      <c r="D26" s="9" t="s">
        <v>46</v>
      </c>
      <c r="E26" s="8"/>
      <c r="F26" s="8"/>
      <c r="G26" s="8"/>
      <c r="H26" s="8"/>
      <c r="I26" s="8">
        <v>10</v>
      </c>
      <c r="J26" s="8">
        <v>75.6</v>
      </c>
      <c r="K26" s="8">
        <v>0.3</v>
      </c>
      <c r="L26" s="8">
        <v>22.68</v>
      </c>
      <c r="M26" s="52"/>
      <c r="N26" s="51"/>
      <c r="O26" s="9"/>
      <c r="P26" s="9"/>
      <c r="Q26" s="9"/>
      <c r="R26" s="8"/>
      <c r="S26" s="8"/>
      <c r="T26" s="9" t="s">
        <v>128</v>
      </c>
      <c r="U26" s="17">
        <v>0</v>
      </c>
      <c r="V26" s="8">
        <v>32.68</v>
      </c>
      <c r="W26" s="9"/>
    </row>
    <row r="27" s="18" customFormat="1" ht="187.5" customHeight="1" spans="1:23">
      <c r="A27" s="20">
        <v>24</v>
      </c>
      <c r="B27" s="20" t="s">
        <v>129</v>
      </c>
      <c r="C27" s="20" t="s">
        <v>57</v>
      </c>
      <c r="D27" s="20" t="s">
        <v>130</v>
      </c>
      <c r="E27" s="20" t="s">
        <v>75</v>
      </c>
      <c r="F27" s="20" t="s">
        <v>75</v>
      </c>
      <c r="G27" s="20" t="s">
        <v>75</v>
      </c>
      <c r="H27" s="20" t="s">
        <v>75</v>
      </c>
      <c r="I27" s="20">
        <v>10</v>
      </c>
      <c r="J27" s="26">
        <v>86.5</v>
      </c>
      <c r="K27" s="20">
        <v>0.3</v>
      </c>
      <c r="L27" s="26">
        <v>25.95</v>
      </c>
      <c r="M27" s="53" t="s">
        <v>131</v>
      </c>
      <c r="N27" s="37">
        <v>0</v>
      </c>
      <c r="O27" s="20"/>
      <c r="P27" s="20"/>
      <c r="Q27" s="57" t="s">
        <v>132</v>
      </c>
      <c r="R27" s="57"/>
      <c r="S27" s="20"/>
      <c r="T27" s="33" t="s">
        <v>133</v>
      </c>
      <c r="U27" s="37">
        <v>5.6</v>
      </c>
      <c r="V27" s="26">
        <v>41.55</v>
      </c>
      <c r="W27" s="58"/>
    </row>
    <row r="28" s="43" customFormat="1" ht="99.95" customHeight="1" spans="1:23">
      <c r="A28" s="8">
        <v>25</v>
      </c>
      <c r="B28" s="40" t="s">
        <v>134</v>
      </c>
      <c r="C28" s="40" t="s">
        <v>57</v>
      </c>
      <c r="D28" s="34" t="s">
        <v>130</v>
      </c>
      <c r="E28" s="40"/>
      <c r="F28" s="40"/>
      <c r="G28" s="40"/>
      <c r="H28" s="40"/>
      <c r="I28" s="40">
        <v>10</v>
      </c>
      <c r="J28" s="40">
        <v>82.3</v>
      </c>
      <c r="K28" s="40">
        <v>0.3</v>
      </c>
      <c r="L28" s="40">
        <v>24.69</v>
      </c>
      <c r="M28" s="34" t="s">
        <v>135</v>
      </c>
      <c r="N28" s="40">
        <v>2.195</v>
      </c>
      <c r="O28" s="34"/>
      <c r="P28" s="34"/>
      <c r="Q28" s="59"/>
      <c r="R28" s="31">
        <v>0</v>
      </c>
      <c r="S28" s="40"/>
      <c r="T28" s="31" t="s">
        <v>136</v>
      </c>
      <c r="U28" s="40">
        <v>0.3</v>
      </c>
      <c r="V28" s="26">
        <v>37.185</v>
      </c>
      <c r="W28" s="31"/>
    </row>
    <row r="29" s="18" customFormat="1" ht="187.5" customHeight="1" spans="1:23">
      <c r="A29" s="20">
        <v>26</v>
      </c>
      <c r="B29" s="20" t="s">
        <v>137</v>
      </c>
      <c r="C29" s="20" t="s">
        <v>57</v>
      </c>
      <c r="D29" s="23" t="s">
        <v>138</v>
      </c>
      <c r="E29" s="20"/>
      <c r="F29" s="20"/>
      <c r="G29" s="20"/>
      <c r="H29" s="20"/>
      <c r="I29" s="20">
        <v>10</v>
      </c>
      <c r="J29" s="20">
        <v>86.8</v>
      </c>
      <c r="K29" s="20">
        <v>0.3</v>
      </c>
      <c r="L29" s="20">
        <v>26.04</v>
      </c>
      <c r="M29" s="32" t="s">
        <v>139</v>
      </c>
      <c r="N29" s="40"/>
      <c r="O29" s="23"/>
      <c r="P29" s="23"/>
      <c r="Q29" s="60"/>
      <c r="R29" s="20"/>
      <c r="S29" s="20"/>
      <c r="T29" s="41" t="s">
        <v>140</v>
      </c>
      <c r="U29" s="37">
        <v>5.3</v>
      </c>
      <c r="V29" s="37">
        <v>41.34</v>
      </c>
      <c r="W29" s="23"/>
    </row>
    <row r="30" s="3" customFormat="1" customHeight="1" spans="1:22">
      <c r="A30" s="12"/>
      <c r="B30" s="12"/>
      <c r="C30" s="12"/>
      <c r="E30" s="12"/>
      <c r="F30" s="12"/>
      <c r="G30" s="12"/>
      <c r="H30" s="12"/>
      <c r="I30" s="12"/>
      <c r="J30" s="12"/>
      <c r="K30" s="12"/>
      <c r="L30" s="12"/>
      <c r="N30" s="54"/>
      <c r="R30" s="12"/>
      <c r="S30" s="12"/>
      <c r="U30" s="12"/>
      <c r="V30" s="12"/>
    </row>
    <row r="31" s="3" customFormat="1" customHeight="1" spans="1:22">
      <c r="A31" s="12"/>
      <c r="B31" s="12"/>
      <c r="C31" s="12"/>
      <c r="E31" s="45"/>
      <c r="F31" s="12"/>
      <c r="G31" s="12"/>
      <c r="H31" s="12"/>
      <c r="I31" s="12"/>
      <c r="J31" s="12"/>
      <c r="K31" s="12"/>
      <c r="L31" s="12"/>
      <c r="N31" s="54"/>
      <c r="R31" s="12"/>
      <c r="S31" s="12"/>
      <c r="U31" s="12"/>
      <c r="V31" s="12"/>
    </row>
    <row r="32" s="3" customFormat="1" customHeight="1" spans="1:22">
      <c r="A32" s="12"/>
      <c r="B32" s="12"/>
      <c r="C32" s="12"/>
      <c r="E32" s="12"/>
      <c r="F32" s="12"/>
      <c r="G32" s="12"/>
      <c r="H32" s="12"/>
      <c r="I32" s="12"/>
      <c r="J32" s="12"/>
      <c r="K32" s="12"/>
      <c r="L32" s="12"/>
      <c r="N32" s="54"/>
      <c r="R32" s="12"/>
      <c r="S32" s="12"/>
      <c r="U32" s="12"/>
      <c r="V32" s="12"/>
    </row>
    <row r="33" s="3" customFormat="1" customHeight="1" spans="1:22">
      <c r="A33" s="12"/>
      <c r="B33" s="12"/>
      <c r="C33" s="12"/>
      <c r="E33" s="12"/>
      <c r="F33" s="12"/>
      <c r="G33" s="12"/>
      <c r="H33" s="12"/>
      <c r="I33" s="12"/>
      <c r="J33" s="12"/>
      <c r="K33" s="12"/>
      <c r="L33" s="12"/>
      <c r="N33" s="54"/>
      <c r="R33" s="12"/>
      <c r="S33" s="12"/>
      <c r="U33" s="12"/>
      <c r="V33" s="12"/>
    </row>
    <row r="34" s="3" customFormat="1" customHeight="1" spans="1:22">
      <c r="A34" s="12"/>
      <c r="B34" s="12"/>
      <c r="C34" s="12"/>
      <c r="E34" s="12"/>
      <c r="F34" s="12"/>
      <c r="G34" s="12"/>
      <c r="H34" s="12"/>
      <c r="I34" s="12"/>
      <c r="J34" s="12"/>
      <c r="K34" s="12"/>
      <c r="L34" s="12"/>
      <c r="N34" s="54"/>
      <c r="R34" s="12"/>
      <c r="S34" s="12"/>
      <c r="U34" s="12"/>
      <c r="V34" s="12"/>
    </row>
    <row r="35" s="3" customFormat="1" customHeight="1" spans="1:22">
      <c r="A35" s="12"/>
      <c r="B35" s="12"/>
      <c r="C35" s="12"/>
      <c r="E35" s="12"/>
      <c r="F35" s="12"/>
      <c r="G35" s="12"/>
      <c r="H35" s="12"/>
      <c r="I35" s="12"/>
      <c r="J35" s="12"/>
      <c r="K35" s="12"/>
      <c r="L35" s="12"/>
      <c r="N35" s="54"/>
      <c r="R35" s="12"/>
      <c r="S35" s="12"/>
      <c r="U35" s="12"/>
      <c r="V35" s="12"/>
    </row>
    <row r="36" s="3" customFormat="1" customHeight="1" spans="1:22">
      <c r="A36" s="12"/>
      <c r="B36" s="12"/>
      <c r="C36" s="12"/>
      <c r="E36" s="12"/>
      <c r="F36" s="12"/>
      <c r="G36" s="12"/>
      <c r="H36" s="12"/>
      <c r="I36" s="12"/>
      <c r="J36" s="12"/>
      <c r="K36" s="12"/>
      <c r="L36" s="12"/>
      <c r="N36" s="54"/>
      <c r="R36" s="12"/>
      <c r="S36" s="12"/>
      <c r="U36" s="12"/>
      <c r="V36" s="12"/>
    </row>
    <row r="37" s="3" customFormat="1" customHeight="1" spans="1:22">
      <c r="A37" s="12"/>
      <c r="B37" s="12"/>
      <c r="C37" s="12"/>
      <c r="E37" s="12"/>
      <c r="F37" s="12"/>
      <c r="G37" s="12"/>
      <c r="H37" s="12"/>
      <c r="I37" s="12"/>
      <c r="J37" s="12"/>
      <c r="K37" s="12"/>
      <c r="L37" s="12"/>
      <c r="N37" s="54"/>
      <c r="R37" s="12"/>
      <c r="S37" s="12"/>
      <c r="U37" s="12"/>
      <c r="V37" s="12"/>
    </row>
    <row r="38" s="3" customFormat="1" customHeight="1" spans="1:22">
      <c r="A38" s="12"/>
      <c r="B38" s="12"/>
      <c r="C38" s="12"/>
      <c r="E38" s="12"/>
      <c r="F38" s="12"/>
      <c r="G38" s="12"/>
      <c r="H38" s="12"/>
      <c r="I38" s="12"/>
      <c r="J38" s="12"/>
      <c r="K38" s="12"/>
      <c r="L38" s="12"/>
      <c r="N38" s="54"/>
      <c r="R38" s="12"/>
      <c r="S38" s="12"/>
      <c r="U38" s="12"/>
      <c r="V38" s="12"/>
    </row>
    <row r="39" s="3" customFormat="1" customHeight="1" spans="1:22">
      <c r="A39" s="12"/>
      <c r="B39" s="12"/>
      <c r="C39" s="12"/>
      <c r="E39" s="12"/>
      <c r="F39" s="12"/>
      <c r="G39" s="12"/>
      <c r="H39" s="12"/>
      <c r="I39" s="12"/>
      <c r="J39" s="12"/>
      <c r="K39" s="12"/>
      <c r="L39" s="12"/>
      <c r="N39" s="54"/>
      <c r="R39" s="12"/>
      <c r="S39" s="12"/>
      <c r="U39" s="12"/>
      <c r="V39" s="12"/>
    </row>
    <row r="40" s="3" customFormat="1" customHeight="1" spans="1:22">
      <c r="A40" s="12"/>
      <c r="B40" s="12"/>
      <c r="C40" s="12"/>
      <c r="E40" s="12"/>
      <c r="F40" s="12"/>
      <c r="G40" s="12"/>
      <c r="H40" s="12"/>
      <c r="I40" s="12"/>
      <c r="J40" s="12"/>
      <c r="K40" s="12"/>
      <c r="L40" s="12"/>
      <c r="N40" s="54"/>
      <c r="R40" s="12"/>
      <c r="S40" s="12"/>
      <c r="U40" s="12"/>
      <c r="V40" s="12"/>
    </row>
    <row r="41" s="3" customFormat="1" customHeight="1" spans="1:22">
      <c r="A41" s="12"/>
      <c r="B41" s="12"/>
      <c r="C41" s="12"/>
      <c r="E41" s="12"/>
      <c r="F41" s="12"/>
      <c r="G41" s="12"/>
      <c r="H41" s="12"/>
      <c r="I41" s="12"/>
      <c r="J41" s="12"/>
      <c r="K41" s="12"/>
      <c r="L41" s="12"/>
      <c r="N41" s="54"/>
      <c r="R41" s="12"/>
      <c r="S41" s="12"/>
      <c r="U41" s="12"/>
      <c r="V41" s="12"/>
    </row>
    <row r="42" s="3" customFormat="1" customHeight="1" spans="1:22">
      <c r="A42" s="12"/>
      <c r="B42" s="12"/>
      <c r="C42" s="12"/>
      <c r="E42" s="12"/>
      <c r="F42" s="12"/>
      <c r="G42" s="12"/>
      <c r="H42" s="12"/>
      <c r="I42" s="12"/>
      <c r="J42" s="12"/>
      <c r="K42" s="12"/>
      <c r="L42" s="12"/>
      <c r="N42" s="54"/>
      <c r="R42" s="12"/>
      <c r="S42" s="12"/>
      <c r="U42" s="12"/>
      <c r="V42" s="12"/>
    </row>
    <row r="43" s="3" customFormat="1" customHeight="1" spans="1:22">
      <c r="A43" s="12"/>
      <c r="B43" s="12"/>
      <c r="C43" s="12"/>
      <c r="E43" s="12"/>
      <c r="F43" s="12"/>
      <c r="G43" s="12"/>
      <c r="H43" s="12"/>
      <c r="I43" s="12"/>
      <c r="J43" s="12"/>
      <c r="K43" s="12"/>
      <c r="L43" s="12"/>
      <c r="N43" s="54"/>
      <c r="R43" s="12"/>
      <c r="S43" s="12"/>
      <c r="U43" s="12"/>
      <c r="V43" s="12"/>
    </row>
    <row r="44" s="3" customFormat="1" customHeight="1" spans="1:22">
      <c r="A44" s="12"/>
      <c r="B44" s="12"/>
      <c r="C44" s="12"/>
      <c r="E44" s="12"/>
      <c r="F44" s="12"/>
      <c r="G44" s="12"/>
      <c r="H44" s="12"/>
      <c r="I44" s="12"/>
      <c r="J44" s="12"/>
      <c r="K44" s="12"/>
      <c r="L44" s="12"/>
      <c r="N44" s="54"/>
      <c r="R44" s="12"/>
      <c r="S44" s="12"/>
      <c r="U44" s="12"/>
      <c r="V44" s="12"/>
    </row>
    <row r="45" s="3" customFormat="1" customHeight="1" spans="1:22">
      <c r="A45" s="12"/>
      <c r="B45" s="12"/>
      <c r="C45" s="12"/>
      <c r="E45" s="12"/>
      <c r="F45" s="12"/>
      <c r="G45" s="12"/>
      <c r="H45" s="12"/>
      <c r="I45" s="12"/>
      <c r="J45" s="12"/>
      <c r="K45" s="12"/>
      <c r="L45" s="12"/>
      <c r="N45" s="54"/>
      <c r="R45" s="12"/>
      <c r="S45" s="12"/>
      <c r="U45" s="12"/>
      <c r="V45" s="12"/>
    </row>
    <row r="46" s="3" customFormat="1" customHeight="1" spans="1:22">
      <c r="A46" s="12"/>
      <c r="B46" s="12"/>
      <c r="C46" s="12"/>
      <c r="E46" s="12"/>
      <c r="F46" s="12"/>
      <c r="G46" s="12"/>
      <c r="H46" s="12"/>
      <c r="I46" s="12"/>
      <c r="J46" s="12"/>
      <c r="K46" s="12"/>
      <c r="L46" s="12"/>
      <c r="N46" s="54"/>
      <c r="R46" s="12"/>
      <c r="S46" s="12"/>
      <c r="U46" s="12"/>
      <c r="V46" s="12"/>
    </row>
    <row r="47" s="3" customFormat="1" customHeight="1" spans="1:22">
      <c r="A47" s="12"/>
      <c r="B47" s="12"/>
      <c r="C47" s="12"/>
      <c r="E47" s="12"/>
      <c r="F47" s="12"/>
      <c r="G47" s="12"/>
      <c r="H47" s="12"/>
      <c r="I47" s="12"/>
      <c r="J47" s="12"/>
      <c r="K47" s="12"/>
      <c r="L47" s="12"/>
      <c r="N47" s="54"/>
      <c r="R47" s="12"/>
      <c r="S47" s="12"/>
      <c r="U47" s="12"/>
      <c r="V47" s="12"/>
    </row>
    <row r="48" s="3" customFormat="1" customHeight="1" spans="1:22">
      <c r="A48" s="12"/>
      <c r="B48" s="12"/>
      <c r="C48" s="12"/>
      <c r="E48" s="12"/>
      <c r="F48" s="12"/>
      <c r="G48" s="12"/>
      <c r="H48" s="12"/>
      <c r="I48" s="12"/>
      <c r="J48" s="12"/>
      <c r="K48" s="12"/>
      <c r="L48" s="12"/>
      <c r="N48" s="54"/>
      <c r="R48" s="12"/>
      <c r="S48" s="12"/>
      <c r="U48" s="12"/>
      <c r="V48" s="12"/>
    </row>
    <row r="49" s="3" customFormat="1" customHeight="1" spans="1:22">
      <c r="A49" s="12"/>
      <c r="B49" s="12"/>
      <c r="C49" s="12"/>
      <c r="E49" s="12"/>
      <c r="F49" s="12"/>
      <c r="G49" s="12"/>
      <c r="H49" s="12"/>
      <c r="I49" s="12"/>
      <c r="J49" s="12"/>
      <c r="K49" s="12"/>
      <c r="L49" s="12"/>
      <c r="N49" s="54"/>
      <c r="R49" s="12"/>
      <c r="S49" s="12"/>
      <c r="U49" s="12"/>
      <c r="V49" s="12"/>
    </row>
    <row r="50" s="3" customFormat="1" customHeight="1" spans="1:22">
      <c r="A50" s="12"/>
      <c r="B50" s="12"/>
      <c r="C50" s="12"/>
      <c r="E50" s="12"/>
      <c r="F50" s="12"/>
      <c r="G50" s="12"/>
      <c r="H50" s="12"/>
      <c r="I50" s="12"/>
      <c r="J50" s="12"/>
      <c r="K50" s="12"/>
      <c r="L50" s="12"/>
      <c r="N50" s="54"/>
      <c r="R50" s="12"/>
      <c r="S50" s="12"/>
      <c r="U50" s="12"/>
      <c r="V50" s="12"/>
    </row>
    <row r="51" s="3" customFormat="1" customHeight="1" spans="1:22">
      <c r="A51" s="12"/>
      <c r="B51" s="12"/>
      <c r="C51" s="12"/>
      <c r="E51" s="12"/>
      <c r="F51" s="12"/>
      <c r="G51" s="12"/>
      <c r="H51" s="12"/>
      <c r="I51" s="12"/>
      <c r="J51" s="12"/>
      <c r="K51" s="12"/>
      <c r="L51" s="12"/>
      <c r="N51" s="54"/>
      <c r="R51" s="12"/>
      <c r="S51" s="12"/>
      <c r="U51" s="12"/>
      <c r="V51" s="12"/>
    </row>
    <row r="52" s="3" customFormat="1" customHeight="1" spans="1:22">
      <c r="A52" s="12"/>
      <c r="B52" s="12"/>
      <c r="C52" s="12"/>
      <c r="E52" s="12"/>
      <c r="F52" s="12"/>
      <c r="G52" s="12"/>
      <c r="H52" s="12"/>
      <c r="I52" s="12"/>
      <c r="J52" s="12"/>
      <c r="K52" s="12"/>
      <c r="L52" s="12"/>
      <c r="N52" s="54"/>
      <c r="R52" s="12"/>
      <c r="S52" s="12"/>
      <c r="U52" s="12"/>
      <c r="V52" s="12"/>
    </row>
    <row r="53" s="3" customFormat="1" customHeight="1" spans="1:22">
      <c r="A53" s="12"/>
      <c r="B53" s="12"/>
      <c r="C53" s="12"/>
      <c r="E53" s="12"/>
      <c r="F53" s="12"/>
      <c r="G53" s="12"/>
      <c r="H53" s="12"/>
      <c r="I53" s="12"/>
      <c r="J53" s="12"/>
      <c r="K53" s="12"/>
      <c r="L53" s="12"/>
      <c r="N53" s="54"/>
      <c r="R53" s="12"/>
      <c r="S53" s="12"/>
      <c r="U53" s="12"/>
      <c r="V53" s="12"/>
    </row>
    <row r="54" s="3" customFormat="1" customHeight="1" spans="1:22">
      <c r="A54" s="12"/>
      <c r="B54" s="12"/>
      <c r="C54" s="12"/>
      <c r="E54" s="12"/>
      <c r="F54" s="12"/>
      <c r="G54" s="12"/>
      <c r="H54" s="12"/>
      <c r="I54" s="12"/>
      <c r="J54" s="12"/>
      <c r="K54" s="12"/>
      <c r="L54" s="12"/>
      <c r="N54" s="54"/>
      <c r="R54" s="12"/>
      <c r="S54" s="12"/>
      <c r="U54" s="12"/>
      <c r="V54" s="12"/>
    </row>
    <row r="55" s="3" customFormat="1" customHeight="1" spans="1:22">
      <c r="A55" s="12"/>
      <c r="B55" s="12"/>
      <c r="C55" s="12"/>
      <c r="E55" s="12"/>
      <c r="F55" s="12"/>
      <c r="G55" s="12"/>
      <c r="H55" s="12"/>
      <c r="I55" s="12"/>
      <c r="J55" s="12"/>
      <c r="K55" s="12"/>
      <c r="L55" s="12"/>
      <c r="N55" s="54"/>
      <c r="R55" s="12"/>
      <c r="S55" s="12"/>
      <c r="U55" s="12"/>
      <c r="V55" s="12"/>
    </row>
    <row r="56" s="3" customFormat="1" customHeight="1" spans="1:22">
      <c r="A56" s="12"/>
      <c r="B56" s="12"/>
      <c r="C56" s="12"/>
      <c r="E56" s="12"/>
      <c r="F56" s="12"/>
      <c r="G56" s="12"/>
      <c r="H56" s="12"/>
      <c r="I56" s="12"/>
      <c r="J56" s="12"/>
      <c r="K56" s="12"/>
      <c r="L56" s="12"/>
      <c r="N56" s="54"/>
      <c r="R56" s="12"/>
      <c r="S56" s="12"/>
      <c r="U56" s="12"/>
      <c r="V56" s="12"/>
    </row>
    <row r="57" s="3" customFormat="1" customHeight="1" spans="1:22">
      <c r="A57" s="12"/>
      <c r="B57" s="12"/>
      <c r="C57" s="12"/>
      <c r="E57" s="12"/>
      <c r="F57" s="12"/>
      <c r="G57" s="12"/>
      <c r="H57" s="12"/>
      <c r="I57" s="12"/>
      <c r="J57" s="12"/>
      <c r="K57" s="12"/>
      <c r="L57" s="12"/>
      <c r="N57" s="54"/>
      <c r="R57" s="12"/>
      <c r="S57" s="12"/>
      <c r="U57" s="12"/>
      <c r="V57" s="12"/>
    </row>
    <row r="58" s="3" customFormat="1" customHeight="1" spans="1:22">
      <c r="A58" s="12"/>
      <c r="B58" s="12"/>
      <c r="C58" s="12"/>
      <c r="E58" s="12"/>
      <c r="F58" s="12"/>
      <c r="G58" s="12"/>
      <c r="H58" s="12"/>
      <c r="I58" s="12"/>
      <c r="J58" s="12"/>
      <c r="K58" s="12"/>
      <c r="L58" s="12"/>
      <c r="N58" s="54"/>
      <c r="R58" s="12"/>
      <c r="S58" s="12"/>
      <c r="U58" s="12"/>
      <c r="V58" s="12"/>
    </row>
    <row r="59" s="3" customFormat="1" customHeight="1" spans="1:22">
      <c r="A59" s="12"/>
      <c r="B59" s="12"/>
      <c r="C59" s="12"/>
      <c r="E59" s="12"/>
      <c r="F59" s="12"/>
      <c r="G59" s="12"/>
      <c r="H59" s="12"/>
      <c r="I59" s="12"/>
      <c r="J59" s="12"/>
      <c r="K59" s="12"/>
      <c r="L59" s="12"/>
      <c r="N59" s="54"/>
      <c r="R59" s="12"/>
      <c r="S59" s="12"/>
      <c r="U59" s="12"/>
      <c r="V59" s="12"/>
    </row>
    <row r="60" s="3" customFormat="1" customHeight="1" spans="1:22">
      <c r="A60" s="12"/>
      <c r="B60" s="12"/>
      <c r="C60" s="12"/>
      <c r="E60" s="12"/>
      <c r="F60" s="12"/>
      <c r="G60" s="12"/>
      <c r="H60" s="12"/>
      <c r="I60" s="12"/>
      <c r="J60" s="12"/>
      <c r="K60" s="12"/>
      <c r="L60" s="12"/>
      <c r="N60" s="54"/>
      <c r="R60" s="12"/>
      <c r="S60" s="12"/>
      <c r="U60" s="12"/>
      <c r="V60" s="12"/>
    </row>
    <row r="61" s="3" customFormat="1" customHeight="1" spans="1:22">
      <c r="A61" s="12"/>
      <c r="B61" s="12"/>
      <c r="C61" s="12"/>
      <c r="E61" s="12"/>
      <c r="F61" s="12"/>
      <c r="G61" s="12"/>
      <c r="H61" s="12"/>
      <c r="I61" s="12"/>
      <c r="J61" s="12"/>
      <c r="K61" s="12"/>
      <c r="L61" s="12"/>
      <c r="N61" s="54"/>
      <c r="R61" s="12"/>
      <c r="S61" s="12"/>
      <c r="U61" s="12"/>
      <c r="V61" s="12"/>
    </row>
    <row r="62" s="3" customFormat="1" customHeight="1" spans="1:22">
      <c r="A62" s="12"/>
      <c r="B62" s="12"/>
      <c r="C62" s="12"/>
      <c r="E62" s="12"/>
      <c r="F62" s="12"/>
      <c r="G62" s="12"/>
      <c r="H62" s="12"/>
      <c r="I62" s="12"/>
      <c r="J62" s="12"/>
      <c r="K62" s="12"/>
      <c r="L62" s="12"/>
      <c r="N62" s="54"/>
      <c r="R62" s="12"/>
      <c r="S62" s="12"/>
      <c r="U62" s="12"/>
      <c r="V62" s="12"/>
    </row>
    <row r="63" s="3" customFormat="1" customHeight="1" spans="1:22">
      <c r="A63" s="12"/>
      <c r="B63" s="12"/>
      <c r="C63" s="12"/>
      <c r="E63" s="12"/>
      <c r="F63" s="12"/>
      <c r="G63" s="12"/>
      <c r="H63" s="12"/>
      <c r="I63" s="12"/>
      <c r="J63" s="12"/>
      <c r="K63" s="12"/>
      <c r="L63" s="12"/>
      <c r="N63" s="54"/>
      <c r="R63" s="12"/>
      <c r="S63" s="12"/>
      <c r="U63" s="12"/>
      <c r="V63" s="12"/>
    </row>
    <row r="64" s="3" customFormat="1" customHeight="1" spans="1:22">
      <c r="A64" s="12"/>
      <c r="B64" s="12"/>
      <c r="C64" s="12"/>
      <c r="E64" s="12"/>
      <c r="F64" s="12"/>
      <c r="G64" s="12"/>
      <c r="H64" s="12"/>
      <c r="I64" s="12"/>
      <c r="J64" s="12"/>
      <c r="K64" s="12"/>
      <c r="L64" s="12"/>
      <c r="N64" s="54"/>
      <c r="R64" s="12"/>
      <c r="S64" s="12"/>
      <c r="U64" s="12"/>
      <c r="V64" s="12"/>
    </row>
    <row r="65" s="3" customFormat="1" customHeight="1" spans="1:22">
      <c r="A65" s="12"/>
      <c r="B65" s="12"/>
      <c r="C65" s="12"/>
      <c r="E65" s="12"/>
      <c r="F65" s="12"/>
      <c r="G65" s="12"/>
      <c r="H65" s="12"/>
      <c r="I65" s="12"/>
      <c r="J65" s="12"/>
      <c r="K65" s="12"/>
      <c r="L65" s="12"/>
      <c r="N65" s="54"/>
      <c r="R65" s="12"/>
      <c r="S65" s="12"/>
      <c r="U65" s="12"/>
      <c r="V65" s="12"/>
    </row>
    <row r="66" s="3" customFormat="1" customHeight="1" spans="1:22">
      <c r="A66" s="12"/>
      <c r="B66" s="12"/>
      <c r="C66" s="12"/>
      <c r="E66" s="12"/>
      <c r="F66" s="12"/>
      <c r="G66" s="12"/>
      <c r="H66" s="12"/>
      <c r="I66" s="12"/>
      <c r="J66" s="12"/>
      <c r="K66" s="12"/>
      <c r="L66" s="12"/>
      <c r="N66" s="54"/>
      <c r="R66" s="12"/>
      <c r="S66" s="12"/>
      <c r="U66" s="12"/>
      <c r="V66" s="12"/>
    </row>
    <row r="67" s="3" customFormat="1" customHeight="1" spans="1:22">
      <c r="A67" s="12"/>
      <c r="B67" s="12"/>
      <c r="C67" s="12"/>
      <c r="E67" s="12"/>
      <c r="F67" s="12"/>
      <c r="G67" s="12"/>
      <c r="H67" s="12"/>
      <c r="I67" s="12"/>
      <c r="J67" s="12"/>
      <c r="K67" s="12"/>
      <c r="L67" s="12"/>
      <c r="N67" s="54"/>
      <c r="R67" s="12"/>
      <c r="S67" s="12"/>
      <c r="U67" s="12"/>
      <c r="V67" s="12"/>
    </row>
    <row r="68" s="3" customFormat="1" customHeight="1" spans="1:22">
      <c r="A68" s="12"/>
      <c r="B68" s="12"/>
      <c r="C68" s="12"/>
      <c r="E68" s="12"/>
      <c r="F68" s="12"/>
      <c r="G68" s="12"/>
      <c r="H68" s="12"/>
      <c r="I68" s="12"/>
      <c r="J68" s="12"/>
      <c r="K68" s="12"/>
      <c r="L68" s="12"/>
      <c r="N68" s="54"/>
      <c r="R68" s="12"/>
      <c r="S68" s="12"/>
      <c r="U68" s="12"/>
      <c r="V68" s="12"/>
    </row>
    <row r="69" s="3" customFormat="1" customHeight="1" spans="1:22">
      <c r="A69" s="12"/>
      <c r="B69" s="12"/>
      <c r="C69" s="12"/>
      <c r="E69" s="12"/>
      <c r="F69" s="12"/>
      <c r="G69" s="12"/>
      <c r="H69" s="12"/>
      <c r="I69" s="12"/>
      <c r="J69" s="12"/>
      <c r="K69" s="12"/>
      <c r="L69" s="12"/>
      <c r="N69" s="54"/>
      <c r="R69" s="12"/>
      <c r="S69" s="12"/>
      <c r="U69" s="12"/>
      <c r="V69" s="12"/>
    </row>
    <row r="70" s="3" customFormat="1" customHeight="1" spans="1:22">
      <c r="A70" s="12"/>
      <c r="B70" s="12"/>
      <c r="C70" s="12"/>
      <c r="E70" s="12"/>
      <c r="F70" s="12"/>
      <c r="G70" s="12"/>
      <c r="H70" s="12"/>
      <c r="I70" s="12"/>
      <c r="J70" s="12"/>
      <c r="K70" s="12"/>
      <c r="L70" s="12"/>
      <c r="N70" s="54"/>
      <c r="R70" s="12"/>
      <c r="S70" s="12"/>
      <c r="U70" s="12"/>
      <c r="V70" s="12"/>
    </row>
    <row r="71" s="3" customFormat="1" customHeight="1" spans="1:22">
      <c r="A71" s="12"/>
      <c r="B71" s="12"/>
      <c r="C71" s="12"/>
      <c r="E71" s="12"/>
      <c r="F71" s="12"/>
      <c r="G71" s="12"/>
      <c r="H71" s="12"/>
      <c r="I71" s="12"/>
      <c r="J71" s="12"/>
      <c r="K71" s="12"/>
      <c r="L71" s="12"/>
      <c r="N71" s="54"/>
      <c r="R71" s="12"/>
      <c r="S71" s="12"/>
      <c r="U71" s="12"/>
      <c r="V71" s="12"/>
    </row>
    <row r="72" s="3" customFormat="1" customHeight="1" spans="1:22">
      <c r="A72" s="12"/>
      <c r="B72" s="12"/>
      <c r="C72" s="12"/>
      <c r="E72" s="12"/>
      <c r="F72" s="12"/>
      <c r="G72" s="12"/>
      <c r="H72" s="12"/>
      <c r="I72" s="12"/>
      <c r="J72" s="12"/>
      <c r="K72" s="12"/>
      <c r="L72" s="12"/>
      <c r="N72" s="54"/>
      <c r="R72" s="12"/>
      <c r="S72" s="12"/>
      <c r="U72" s="12"/>
      <c r="V72" s="12"/>
    </row>
    <row r="73" s="3" customFormat="1" customHeight="1" spans="1:22">
      <c r="A73" s="12"/>
      <c r="B73" s="12"/>
      <c r="C73" s="12"/>
      <c r="E73" s="12"/>
      <c r="F73" s="12"/>
      <c r="G73" s="12"/>
      <c r="H73" s="12"/>
      <c r="I73" s="12"/>
      <c r="J73" s="12"/>
      <c r="K73" s="12"/>
      <c r="L73" s="12"/>
      <c r="N73" s="54"/>
      <c r="R73" s="12"/>
      <c r="S73" s="12"/>
      <c r="U73" s="12"/>
      <c r="V73" s="12"/>
    </row>
    <row r="74" s="3" customFormat="1" customHeight="1" spans="1:22">
      <c r="A74" s="12"/>
      <c r="B74" s="12"/>
      <c r="C74" s="12"/>
      <c r="E74" s="12"/>
      <c r="F74" s="12"/>
      <c r="G74" s="12"/>
      <c r="H74" s="12"/>
      <c r="I74" s="12"/>
      <c r="J74" s="12"/>
      <c r="K74" s="12"/>
      <c r="L74" s="12"/>
      <c r="N74" s="54"/>
      <c r="R74" s="12"/>
      <c r="S74" s="12"/>
      <c r="U74" s="12"/>
      <c r="V74" s="12"/>
    </row>
    <row r="75" s="3" customFormat="1" customHeight="1" spans="1:22">
      <c r="A75" s="12"/>
      <c r="B75" s="12"/>
      <c r="C75" s="12"/>
      <c r="E75" s="12"/>
      <c r="F75" s="12"/>
      <c r="G75" s="12"/>
      <c r="H75" s="12"/>
      <c r="I75" s="12"/>
      <c r="J75" s="12"/>
      <c r="K75" s="12"/>
      <c r="L75" s="12"/>
      <c r="N75" s="54"/>
      <c r="R75" s="12"/>
      <c r="S75" s="12"/>
      <c r="U75" s="12"/>
      <c r="V75" s="12"/>
    </row>
    <row r="76" s="3" customFormat="1" customHeight="1" spans="1:22">
      <c r="A76" s="12"/>
      <c r="B76" s="12"/>
      <c r="C76" s="12"/>
      <c r="E76" s="12"/>
      <c r="F76" s="12"/>
      <c r="G76" s="12"/>
      <c r="H76" s="12"/>
      <c r="I76" s="12"/>
      <c r="J76" s="12"/>
      <c r="K76" s="12"/>
      <c r="L76" s="12"/>
      <c r="N76" s="54"/>
      <c r="R76" s="12"/>
      <c r="S76" s="12"/>
      <c r="U76" s="12"/>
      <c r="V76" s="12"/>
    </row>
    <row r="77" s="3" customFormat="1" customHeight="1" spans="1:22">
      <c r="A77" s="12"/>
      <c r="B77" s="12"/>
      <c r="C77" s="12"/>
      <c r="E77" s="12"/>
      <c r="F77" s="12"/>
      <c r="G77" s="12"/>
      <c r="H77" s="12"/>
      <c r="I77" s="12"/>
      <c r="J77" s="12"/>
      <c r="K77" s="12"/>
      <c r="L77" s="12"/>
      <c r="N77" s="54"/>
      <c r="R77" s="12"/>
      <c r="S77" s="12"/>
      <c r="U77" s="12"/>
      <c r="V77" s="12"/>
    </row>
    <row r="78" s="3" customFormat="1" customHeight="1" spans="1:22">
      <c r="A78" s="12"/>
      <c r="B78" s="12"/>
      <c r="C78" s="12"/>
      <c r="E78" s="12"/>
      <c r="F78" s="12"/>
      <c r="G78" s="12"/>
      <c r="H78" s="12"/>
      <c r="I78" s="12"/>
      <c r="J78" s="12"/>
      <c r="K78" s="12"/>
      <c r="L78" s="12"/>
      <c r="N78" s="54"/>
      <c r="R78" s="12"/>
      <c r="S78" s="12"/>
      <c r="U78" s="12"/>
      <c r="V78" s="12"/>
    </row>
    <row r="79" s="3" customFormat="1" customHeight="1" spans="1:22">
      <c r="A79" s="12"/>
      <c r="B79" s="12"/>
      <c r="C79" s="12"/>
      <c r="E79" s="12"/>
      <c r="F79" s="12"/>
      <c r="G79" s="12"/>
      <c r="H79" s="12"/>
      <c r="I79" s="12"/>
      <c r="J79" s="12"/>
      <c r="K79" s="12"/>
      <c r="L79" s="12"/>
      <c r="N79" s="54"/>
      <c r="R79" s="12"/>
      <c r="S79" s="12"/>
      <c r="U79" s="12"/>
      <c r="V79" s="12"/>
    </row>
    <row r="80" s="3" customFormat="1" customHeight="1" spans="1:22">
      <c r="A80" s="12"/>
      <c r="B80" s="12"/>
      <c r="C80" s="12"/>
      <c r="E80" s="12"/>
      <c r="F80" s="12"/>
      <c r="G80" s="12"/>
      <c r="H80" s="12"/>
      <c r="I80" s="12"/>
      <c r="J80" s="12"/>
      <c r="K80" s="12"/>
      <c r="L80" s="12"/>
      <c r="N80" s="54"/>
      <c r="R80" s="12"/>
      <c r="S80" s="12"/>
      <c r="U80" s="12"/>
      <c r="V80" s="12"/>
    </row>
    <row r="81" s="3" customFormat="1" customHeight="1" spans="1:22">
      <c r="A81" s="12"/>
      <c r="B81" s="12"/>
      <c r="C81" s="12"/>
      <c r="E81" s="12"/>
      <c r="F81" s="12"/>
      <c r="G81" s="12"/>
      <c r="H81" s="12"/>
      <c r="I81" s="12"/>
      <c r="J81" s="12"/>
      <c r="K81" s="12"/>
      <c r="L81" s="12"/>
      <c r="N81" s="54"/>
      <c r="R81" s="12"/>
      <c r="S81" s="12"/>
      <c r="U81" s="12"/>
      <c r="V81" s="12"/>
    </row>
    <row r="82" s="3" customFormat="1" customHeight="1" spans="1:22">
      <c r="A82" s="12"/>
      <c r="B82" s="12"/>
      <c r="C82" s="12"/>
      <c r="E82" s="12"/>
      <c r="F82" s="12"/>
      <c r="G82" s="12"/>
      <c r="H82" s="12"/>
      <c r="I82" s="12"/>
      <c r="J82" s="12"/>
      <c r="K82" s="12"/>
      <c r="L82" s="12"/>
      <c r="N82" s="54"/>
      <c r="R82" s="12"/>
      <c r="S82" s="12"/>
      <c r="U82" s="12"/>
      <c r="V82" s="12"/>
    </row>
  </sheetData>
  <autoFilter ref="A3:W29">
    <sortState ref="A3:W29">
      <sortCondition ref="V3:V28" descending="1"/>
    </sortState>
  </autoFilter>
  <mergeCells count="12">
    <mergeCell ref="A1:W1"/>
    <mergeCell ref="E2:H2"/>
    <mergeCell ref="J2:L2"/>
    <mergeCell ref="M2:S2"/>
    <mergeCell ref="T2:U2"/>
    <mergeCell ref="A2:A3"/>
    <mergeCell ref="B2:B3"/>
    <mergeCell ref="C2:C3"/>
    <mergeCell ref="D2:D3"/>
    <mergeCell ref="I2:I3"/>
    <mergeCell ref="V2:V3"/>
    <mergeCell ref="W2:W3"/>
  </mergeCells>
  <pageMargins left="0.707638888888889" right="0.707638888888889" top="0.747916666666667" bottom="0.747916666666667" header="0.313888888888889" footer="0.313888888888889"/>
  <pageSetup paperSize="8" scale="60" orientation="landscape" horizontalDpi="200" verticalDpi="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28"/>
  <sheetViews>
    <sheetView workbookViewId="0">
      <selection activeCell="E4" sqref="E4"/>
    </sheetView>
  </sheetViews>
  <sheetFormatPr defaultColWidth="9" defaultRowHeight="20.1" customHeight="1"/>
  <cols>
    <col min="1" max="1" width="4.875" style="4" customWidth="1"/>
    <col min="2" max="2" width="6.5" style="4" customWidth="1"/>
    <col min="3" max="3" width="6.375" style="4" customWidth="1"/>
    <col min="4" max="4" width="9.875" style="4" customWidth="1"/>
    <col min="5" max="6" width="6.625" style="4" customWidth="1"/>
    <col min="7" max="7" width="5.125" style="4" customWidth="1"/>
    <col min="8" max="8" width="5.25" style="4" customWidth="1"/>
    <col min="9" max="9" width="5.125" style="4" customWidth="1"/>
    <col min="10" max="10" width="7.875" style="4" customWidth="1"/>
    <col min="11" max="11" width="43.125" style="5" customWidth="1"/>
    <col min="12" max="12" width="10" style="4" customWidth="1"/>
    <col min="13" max="13" width="7.625" style="5" customWidth="1"/>
    <col min="14" max="14" width="5.625" style="5" customWidth="1"/>
    <col min="15" max="15" width="5.875" style="5" customWidth="1"/>
    <col min="16" max="16" width="5.625" style="5" customWidth="1"/>
    <col min="17" max="17" width="9.375" style="4" customWidth="1"/>
    <col min="18" max="18" width="7.125" style="5" customWidth="1"/>
    <col min="19" max="19" width="4.875" style="4" customWidth="1"/>
    <col min="20" max="20" width="11.25" style="4" customWidth="1"/>
    <col min="21" max="21" width="11.25" style="5" customWidth="1"/>
    <col min="22" max="16383" width="9" style="5"/>
  </cols>
  <sheetData>
    <row r="1" ht="35.25" customHeight="1" spans="1:21">
      <c r="A1" s="6" t="s">
        <v>141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="1" customFormat="1" ht="33" customHeight="1" spans="1:21">
      <c r="A2" s="7" t="s">
        <v>1</v>
      </c>
      <c r="B2" s="7" t="s">
        <v>2</v>
      </c>
      <c r="C2" s="7" t="s">
        <v>3</v>
      </c>
      <c r="D2" s="7" t="s">
        <v>4</v>
      </c>
      <c r="E2" s="7" t="s">
        <v>50</v>
      </c>
      <c r="F2" s="7"/>
      <c r="G2" s="13" t="s">
        <v>51</v>
      </c>
      <c r="H2" s="7" t="s">
        <v>5</v>
      </c>
      <c r="I2" s="7"/>
      <c r="J2" s="7"/>
      <c r="K2" s="7" t="s">
        <v>6</v>
      </c>
      <c r="L2" s="7"/>
      <c r="M2" s="7"/>
      <c r="N2" s="7"/>
      <c r="O2" s="7"/>
      <c r="P2" s="7"/>
      <c r="Q2" s="7"/>
      <c r="R2" s="7" t="s">
        <v>7</v>
      </c>
      <c r="S2" s="7"/>
      <c r="T2" s="7" t="s">
        <v>8</v>
      </c>
      <c r="U2" s="7" t="s">
        <v>9</v>
      </c>
    </row>
    <row r="3" s="2" customFormat="1" ht="31.5" customHeight="1" spans="1:21">
      <c r="A3" s="7"/>
      <c r="B3" s="7"/>
      <c r="C3" s="7"/>
      <c r="D3" s="7"/>
      <c r="E3" s="7" t="s">
        <v>52</v>
      </c>
      <c r="F3" s="7" t="s">
        <v>53</v>
      </c>
      <c r="G3" s="14"/>
      <c r="H3" s="7" t="s">
        <v>10</v>
      </c>
      <c r="I3" s="7" t="s">
        <v>11</v>
      </c>
      <c r="J3" s="7" t="s">
        <v>12</v>
      </c>
      <c r="K3" s="7" t="s">
        <v>13</v>
      </c>
      <c r="L3" s="7" t="s">
        <v>12</v>
      </c>
      <c r="M3" s="7" t="s">
        <v>14</v>
      </c>
      <c r="N3" s="7" t="s">
        <v>12</v>
      </c>
      <c r="O3" s="7" t="s">
        <v>15</v>
      </c>
      <c r="P3" s="7" t="s">
        <v>12</v>
      </c>
      <c r="Q3" s="7" t="s">
        <v>16</v>
      </c>
      <c r="R3" s="7" t="s">
        <v>17</v>
      </c>
      <c r="S3" s="7" t="s">
        <v>18</v>
      </c>
      <c r="T3" s="7"/>
      <c r="U3" s="7"/>
    </row>
    <row r="4" s="18" customFormat="1" ht="177" customHeight="1" spans="1:21">
      <c r="A4" s="20">
        <v>1</v>
      </c>
      <c r="B4" s="21" t="s">
        <v>142</v>
      </c>
      <c r="C4" s="21">
        <v>2014</v>
      </c>
      <c r="D4" s="21" t="s">
        <v>27</v>
      </c>
      <c r="E4" s="21"/>
      <c r="F4" s="21"/>
      <c r="G4" s="21">
        <v>10</v>
      </c>
      <c r="H4" s="22">
        <v>83.5</v>
      </c>
      <c r="I4" s="21">
        <v>0.3</v>
      </c>
      <c r="J4" s="22">
        <v>25.05</v>
      </c>
      <c r="K4" s="27" t="s">
        <v>143</v>
      </c>
      <c r="L4" s="27" t="s">
        <v>144</v>
      </c>
      <c r="M4" s="21" t="s">
        <v>22</v>
      </c>
      <c r="N4" s="21">
        <v>0</v>
      </c>
      <c r="O4" s="21" t="s">
        <v>22</v>
      </c>
      <c r="P4" s="21">
        <v>0</v>
      </c>
      <c r="Q4" s="21">
        <v>53.3735</v>
      </c>
      <c r="R4" s="21" t="s">
        <v>145</v>
      </c>
      <c r="S4" s="21">
        <v>0.9</v>
      </c>
      <c r="T4" s="21">
        <v>89.3235</v>
      </c>
      <c r="U4" s="21"/>
    </row>
    <row r="5" s="18" customFormat="1" ht="129.75" customHeight="1" spans="1:21">
      <c r="A5" s="20">
        <v>2</v>
      </c>
      <c r="B5" s="20" t="s">
        <v>146</v>
      </c>
      <c r="C5" s="20">
        <v>2013</v>
      </c>
      <c r="D5" s="20" t="s">
        <v>25</v>
      </c>
      <c r="E5" s="20"/>
      <c r="F5" s="20"/>
      <c r="G5" s="20">
        <v>10</v>
      </c>
      <c r="H5" s="20">
        <v>83.3</v>
      </c>
      <c r="I5" s="20">
        <v>0.3</v>
      </c>
      <c r="J5" s="20">
        <v>24.99</v>
      </c>
      <c r="K5" s="28" t="s">
        <v>147</v>
      </c>
      <c r="L5" s="20">
        <v>40.477</v>
      </c>
      <c r="M5" s="23"/>
      <c r="N5" s="23"/>
      <c r="O5" s="23"/>
      <c r="P5" s="23"/>
      <c r="Q5" s="20"/>
      <c r="R5" s="31" t="s">
        <v>148</v>
      </c>
      <c r="S5" s="20">
        <v>5</v>
      </c>
      <c r="T5" s="37">
        <v>80.467</v>
      </c>
      <c r="U5" s="23"/>
    </row>
    <row r="6" s="19" customFormat="1" ht="342" customHeight="1" spans="1:21">
      <c r="A6" s="20">
        <v>3</v>
      </c>
      <c r="B6" s="20" t="s">
        <v>149</v>
      </c>
      <c r="C6" s="20">
        <v>2013</v>
      </c>
      <c r="D6" s="20" t="s">
        <v>27</v>
      </c>
      <c r="E6" s="20"/>
      <c r="F6" s="20"/>
      <c r="G6" s="20">
        <v>10</v>
      </c>
      <c r="H6" s="20">
        <v>87.1</v>
      </c>
      <c r="I6" s="20">
        <v>0.3</v>
      </c>
      <c r="J6" s="20">
        <f>H6*I6</f>
        <v>26.13</v>
      </c>
      <c r="K6" s="29" t="s">
        <v>150</v>
      </c>
      <c r="L6" s="30">
        <v>34.549</v>
      </c>
      <c r="M6" s="31" t="s">
        <v>151</v>
      </c>
      <c r="N6" s="31">
        <v>0</v>
      </c>
      <c r="O6" s="23"/>
      <c r="P6" s="23"/>
      <c r="Q6" s="20">
        <f>L6+N6</f>
        <v>34.549</v>
      </c>
      <c r="R6" s="23" t="s">
        <v>152</v>
      </c>
      <c r="S6" s="20">
        <v>5</v>
      </c>
      <c r="T6" s="25">
        <f>G6+J6+Q6+S6</f>
        <v>75.679</v>
      </c>
      <c r="U6" s="23"/>
    </row>
    <row r="7" s="18" customFormat="1" ht="129.75" customHeight="1" spans="1:21">
      <c r="A7" s="20">
        <v>4</v>
      </c>
      <c r="B7" s="20" t="s">
        <v>153</v>
      </c>
      <c r="C7" s="23">
        <v>2013</v>
      </c>
      <c r="D7" s="20" t="s">
        <v>27</v>
      </c>
      <c r="E7" s="24" t="s">
        <v>97</v>
      </c>
      <c r="F7" s="24" t="s">
        <v>97</v>
      </c>
      <c r="G7" s="20">
        <v>10</v>
      </c>
      <c r="H7" s="20">
        <v>85.4</v>
      </c>
      <c r="I7" s="20">
        <v>0.3</v>
      </c>
      <c r="J7" s="20">
        <f>H7*I7</f>
        <v>25.62</v>
      </c>
      <c r="K7" s="32" t="s">
        <v>154</v>
      </c>
      <c r="L7" s="20">
        <v>31.415</v>
      </c>
      <c r="M7" s="23"/>
      <c r="N7" s="23"/>
      <c r="O7" s="23"/>
      <c r="P7" s="23"/>
      <c r="Q7" s="20"/>
      <c r="R7" s="23" t="s">
        <v>37</v>
      </c>
      <c r="S7" s="20">
        <v>5</v>
      </c>
      <c r="T7" s="20">
        <f>S7+L7+J7+G7</f>
        <v>72.035</v>
      </c>
      <c r="U7" s="23"/>
    </row>
    <row r="8" s="18" customFormat="1" ht="165.95" customHeight="1" spans="1:21">
      <c r="A8" s="20">
        <v>5</v>
      </c>
      <c r="B8" s="20" t="s">
        <v>155</v>
      </c>
      <c r="C8" s="20">
        <v>2014</v>
      </c>
      <c r="D8" s="20" t="s">
        <v>46</v>
      </c>
      <c r="E8" s="20"/>
      <c r="F8" s="20"/>
      <c r="G8" s="20">
        <v>10</v>
      </c>
      <c r="H8" s="20">
        <v>84.1</v>
      </c>
      <c r="I8" s="20">
        <v>0.3</v>
      </c>
      <c r="J8" s="33">
        <v>25.23</v>
      </c>
      <c r="K8" s="34" t="s">
        <v>156</v>
      </c>
      <c r="L8" s="20">
        <v>39.207</v>
      </c>
      <c r="M8" s="23"/>
      <c r="N8" s="23"/>
      <c r="O8" s="23"/>
      <c r="P8" s="23"/>
      <c r="Q8" s="20">
        <v>39.207</v>
      </c>
      <c r="R8" s="23" t="s">
        <v>157</v>
      </c>
      <c r="S8" s="20">
        <v>5</v>
      </c>
      <c r="T8" s="20">
        <v>79.44</v>
      </c>
      <c r="U8" s="23"/>
    </row>
    <row r="9" s="18" customFormat="1" ht="129.75" customHeight="1" spans="1:21">
      <c r="A9" s="20">
        <v>6</v>
      </c>
      <c r="B9" s="20" t="s">
        <v>158</v>
      </c>
      <c r="C9" s="20">
        <v>2013</v>
      </c>
      <c r="D9" s="20" t="s">
        <v>46</v>
      </c>
      <c r="E9" s="20" t="s">
        <v>75</v>
      </c>
      <c r="F9" s="20" t="s">
        <v>75</v>
      </c>
      <c r="G9" s="20">
        <v>10</v>
      </c>
      <c r="H9" s="20">
        <v>85.4</v>
      </c>
      <c r="I9" s="20">
        <v>0.3</v>
      </c>
      <c r="J9" s="20">
        <v>25.62</v>
      </c>
      <c r="K9" s="35" t="s">
        <v>159</v>
      </c>
      <c r="L9" s="20">
        <v>22.404</v>
      </c>
      <c r="M9" s="23"/>
      <c r="N9" s="23"/>
      <c r="O9" s="23"/>
      <c r="P9" s="23"/>
      <c r="Q9" s="20"/>
      <c r="R9" s="23" t="s">
        <v>160</v>
      </c>
      <c r="S9" s="20">
        <v>5.6</v>
      </c>
      <c r="T9" s="20">
        <v>63.624</v>
      </c>
      <c r="U9" s="23"/>
    </row>
    <row r="10" s="18" customFormat="1" ht="129.75" customHeight="1" spans="1:21">
      <c r="A10" s="20">
        <v>7</v>
      </c>
      <c r="B10" s="20" t="s">
        <v>161</v>
      </c>
      <c r="C10" s="20">
        <v>2014</v>
      </c>
      <c r="D10" s="20" t="s">
        <v>46</v>
      </c>
      <c r="E10" s="20" t="s">
        <v>75</v>
      </c>
      <c r="F10" s="20"/>
      <c r="G10" s="20">
        <v>10</v>
      </c>
      <c r="H10" s="20">
        <v>83.8</v>
      </c>
      <c r="I10" s="20">
        <v>0.3</v>
      </c>
      <c r="J10" s="20">
        <v>25.14</v>
      </c>
      <c r="K10" s="34" t="s">
        <v>162</v>
      </c>
      <c r="L10" s="26" t="s">
        <v>163</v>
      </c>
      <c r="M10" s="23"/>
      <c r="N10" s="23"/>
      <c r="O10" s="23"/>
      <c r="P10" s="23"/>
      <c r="Q10" s="20">
        <v>20.67</v>
      </c>
      <c r="R10" s="23" t="s">
        <v>116</v>
      </c>
      <c r="S10" s="20">
        <v>5</v>
      </c>
      <c r="T10" s="37">
        <v>60.81</v>
      </c>
      <c r="U10" s="23"/>
    </row>
    <row r="11" s="18" customFormat="1" ht="102" customHeight="1" spans="1:21">
      <c r="A11" s="20">
        <v>8</v>
      </c>
      <c r="B11" s="20" t="s">
        <v>164</v>
      </c>
      <c r="C11" s="20">
        <v>2013</v>
      </c>
      <c r="D11" s="20" t="s">
        <v>34</v>
      </c>
      <c r="E11" s="20"/>
      <c r="F11" s="20"/>
      <c r="G11" s="20">
        <v>10</v>
      </c>
      <c r="H11" s="20">
        <v>87.9</v>
      </c>
      <c r="I11" s="20">
        <v>0.3</v>
      </c>
      <c r="J11" s="20">
        <v>26.37</v>
      </c>
      <c r="K11" s="34" t="s">
        <v>165</v>
      </c>
      <c r="L11" s="20">
        <v>35.7895</v>
      </c>
      <c r="M11" s="23"/>
      <c r="N11" s="23"/>
      <c r="O11" s="23"/>
      <c r="P11" s="23"/>
      <c r="Q11" s="20">
        <v>35.7895</v>
      </c>
      <c r="R11" s="23" t="s">
        <v>166</v>
      </c>
      <c r="S11" s="20">
        <v>5.3</v>
      </c>
      <c r="T11" s="20">
        <f>SUM(J11,Q11,S11,G11)</f>
        <v>77.4595</v>
      </c>
      <c r="U11" s="23"/>
    </row>
    <row r="12" s="18" customFormat="1" ht="129.75" customHeight="1" spans="1:21">
      <c r="A12" s="20">
        <v>9</v>
      </c>
      <c r="B12" s="20" t="s">
        <v>167</v>
      </c>
      <c r="C12" s="20">
        <v>2014</v>
      </c>
      <c r="D12" s="20" t="s">
        <v>34</v>
      </c>
      <c r="E12" s="20"/>
      <c r="F12" s="20"/>
      <c r="G12" s="20">
        <v>10</v>
      </c>
      <c r="H12" s="20">
        <v>77.3</v>
      </c>
      <c r="I12" s="20">
        <v>0.3</v>
      </c>
      <c r="J12" s="20">
        <v>23.19</v>
      </c>
      <c r="K12" s="34" t="s">
        <v>168</v>
      </c>
      <c r="L12" s="20">
        <v>42.05</v>
      </c>
      <c r="M12" s="23" t="s">
        <v>22</v>
      </c>
      <c r="N12" s="31">
        <v>0</v>
      </c>
      <c r="O12" s="31"/>
      <c r="P12" s="31">
        <v>0</v>
      </c>
      <c r="Q12" s="26">
        <v>42.05</v>
      </c>
      <c r="R12" s="41" t="s">
        <v>169</v>
      </c>
      <c r="S12" s="26" t="s">
        <v>170</v>
      </c>
      <c r="T12" s="20">
        <v>75.84</v>
      </c>
      <c r="U12" s="23"/>
    </row>
    <row r="13" s="18" customFormat="1" ht="288" customHeight="1" spans="1:21">
      <c r="A13" s="20">
        <v>10</v>
      </c>
      <c r="B13" s="20" t="s">
        <v>171</v>
      </c>
      <c r="C13" s="20">
        <v>2014</v>
      </c>
      <c r="D13" s="20" t="s">
        <v>34</v>
      </c>
      <c r="E13" s="20"/>
      <c r="F13" s="20"/>
      <c r="G13" s="20">
        <v>10</v>
      </c>
      <c r="H13" s="20">
        <v>76</v>
      </c>
      <c r="I13" s="20">
        <v>0.3</v>
      </c>
      <c r="J13" s="20">
        <v>22.8</v>
      </c>
      <c r="K13" s="20" t="s">
        <v>172</v>
      </c>
      <c r="L13" s="20">
        <v>25.996</v>
      </c>
      <c r="M13" s="23" t="s">
        <v>173</v>
      </c>
      <c r="N13" s="23">
        <v>1</v>
      </c>
      <c r="O13" s="23"/>
      <c r="P13" s="23"/>
      <c r="Q13" s="20"/>
      <c r="R13" s="23" t="s">
        <v>98</v>
      </c>
      <c r="S13" s="20">
        <v>5</v>
      </c>
      <c r="T13" s="37">
        <v>64.796</v>
      </c>
      <c r="U13" s="23"/>
    </row>
    <row r="14" s="18" customFormat="1" ht="129.75" customHeight="1" spans="1:21">
      <c r="A14" s="20">
        <v>11</v>
      </c>
      <c r="B14" s="20" t="s">
        <v>174</v>
      </c>
      <c r="C14" s="20">
        <v>2013</v>
      </c>
      <c r="D14" s="20" t="s">
        <v>61</v>
      </c>
      <c r="E14" s="20"/>
      <c r="F14" s="20"/>
      <c r="G14" s="20">
        <v>10</v>
      </c>
      <c r="H14" s="20">
        <v>86.2</v>
      </c>
      <c r="I14" s="20">
        <v>0.3</v>
      </c>
      <c r="J14" s="20">
        <f t="shared" ref="J14:J19" si="0">H14*I14</f>
        <v>25.86</v>
      </c>
      <c r="K14" s="34" t="s">
        <v>175</v>
      </c>
      <c r="L14" s="20">
        <v>35.314</v>
      </c>
      <c r="M14" s="23"/>
      <c r="N14" s="23"/>
      <c r="O14" s="23"/>
      <c r="P14" s="23"/>
      <c r="Q14" s="20" t="s">
        <v>176</v>
      </c>
      <c r="R14" s="34" t="s">
        <v>177</v>
      </c>
      <c r="S14" s="26">
        <v>5.3</v>
      </c>
      <c r="T14" s="20">
        <v>76.474</v>
      </c>
      <c r="U14" s="23"/>
    </row>
    <row r="15" s="18" customFormat="1" ht="129.75" customHeight="1" spans="1:21">
      <c r="A15" s="20">
        <v>12</v>
      </c>
      <c r="B15" s="20" t="s">
        <v>178</v>
      </c>
      <c r="C15" s="20" t="s">
        <v>179</v>
      </c>
      <c r="D15" s="20" t="s">
        <v>61</v>
      </c>
      <c r="E15" s="20" t="s">
        <v>75</v>
      </c>
      <c r="F15" s="20" t="s">
        <v>75</v>
      </c>
      <c r="G15" s="20">
        <v>10</v>
      </c>
      <c r="H15" s="20">
        <v>91</v>
      </c>
      <c r="I15" s="20">
        <v>0.3</v>
      </c>
      <c r="J15" s="20">
        <v>27.3</v>
      </c>
      <c r="K15" s="36" t="s">
        <v>180</v>
      </c>
      <c r="L15" s="37">
        <v>27.521</v>
      </c>
      <c r="M15" s="23"/>
      <c r="N15" s="23"/>
      <c r="O15" s="23"/>
      <c r="P15" s="23"/>
      <c r="Q15" s="20">
        <v>28.231</v>
      </c>
      <c r="R15" s="23" t="s">
        <v>181</v>
      </c>
      <c r="S15" s="20">
        <v>5.3</v>
      </c>
      <c r="T15" s="37">
        <v>70.121</v>
      </c>
      <c r="U15" s="23"/>
    </row>
    <row r="16" s="18" customFormat="1" ht="236.1" customHeight="1" spans="1:21">
      <c r="A16" s="20">
        <v>13</v>
      </c>
      <c r="B16" s="20" t="s">
        <v>182</v>
      </c>
      <c r="C16" s="25" t="s">
        <v>183</v>
      </c>
      <c r="D16" s="20" t="s">
        <v>61</v>
      </c>
      <c r="E16" s="20" t="s">
        <v>75</v>
      </c>
      <c r="F16" s="20" t="s">
        <v>75</v>
      </c>
      <c r="G16" s="20">
        <v>10</v>
      </c>
      <c r="H16" s="26">
        <v>80.2</v>
      </c>
      <c r="I16" s="20">
        <v>0.3</v>
      </c>
      <c r="J16" s="20">
        <v>24.06</v>
      </c>
      <c r="K16" s="38" t="s">
        <v>184</v>
      </c>
      <c r="L16" s="20">
        <v>25.44</v>
      </c>
      <c r="M16" s="23"/>
      <c r="N16" s="23"/>
      <c r="O16" s="23"/>
      <c r="P16" s="23"/>
      <c r="Q16" s="20"/>
      <c r="R16" s="23" t="s">
        <v>185</v>
      </c>
      <c r="S16" s="20">
        <v>5</v>
      </c>
      <c r="T16" s="20">
        <v>64.5</v>
      </c>
      <c r="U16" s="23"/>
    </row>
    <row r="17" s="18" customFormat="1" ht="129.75" customHeight="1" spans="1:21">
      <c r="A17" s="20">
        <v>14</v>
      </c>
      <c r="B17" s="20" t="s">
        <v>186</v>
      </c>
      <c r="C17" s="20">
        <v>2014</v>
      </c>
      <c r="D17" s="20" t="s">
        <v>61</v>
      </c>
      <c r="E17" s="20" t="s">
        <v>75</v>
      </c>
      <c r="F17" s="20" t="s">
        <v>75</v>
      </c>
      <c r="G17" s="20">
        <v>10</v>
      </c>
      <c r="H17" s="20">
        <v>82.8</v>
      </c>
      <c r="I17" s="20">
        <v>0.3</v>
      </c>
      <c r="J17" s="20">
        <f t="shared" si="0"/>
        <v>24.84</v>
      </c>
      <c r="K17" s="21" t="s">
        <v>187</v>
      </c>
      <c r="L17" s="20">
        <v>20.937</v>
      </c>
      <c r="M17" s="23"/>
      <c r="N17" s="23"/>
      <c r="O17" s="23"/>
      <c r="P17" s="23"/>
      <c r="Q17" s="20">
        <v>20.937</v>
      </c>
      <c r="R17" s="23" t="s">
        <v>188</v>
      </c>
      <c r="S17" s="20">
        <v>5</v>
      </c>
      <c r="T17" s="20">
        <f>G17+J17+Q17+S17</f>
        <v>60.777</v>
      </c>
      <c r="U17" s="23" t="s">
        <v>189</v>
      </c>
    </row>
    <row r="18" s="18" customFormat="1" ht="143.25" customHeight="1" spans="1:21">
      <c r="A18" s="20">
        <v>15</v>
      </c>
      <c r="B18" s="20" t="s">
        <v>190</v>
      </c>
      <c r="C18" s="20">
        <v>2015</v>
      </c>
      <c r="D18" s="20" t="s">
        <v>31</v>
      </c>
      <c r="E18" s="20" t="s">
        <v>75</v>
      </c>
      <c r="F18" s="20" t="s">
        <v>75</v>
      </c>
      <c r="G18" s="20">
        <v>10</v>
      </c>
      <c r="H18" s="20">
        <v>90.5</v>
      </c>
      <c r="I18" s="20">
        <v>0.3</v>
      </c>
      <c r="J18" s="20">
        <f t="shared" si="0"/>
        <v>27.15</v>
      </c>
      <c r="K18" s="39" t="s">
        <v>191</v>
      </c>
      <c r="L18" s="20">
        <f>(10+5*3.905)*0.7+(10+5*5.267)*0.2</f>
        <v>27.9345</v>
      </c>
      <c r="M18" s="23"/>
      <c r="N18" s="23"/>
      <c r="O18" s="23"/>
      <c r="P18" s="23"/>
      <c r="Q18" s="20"/>
      <c r="R18" s="23" t="s">
        <v>37</v>
      </c>
      <c r="S18" s="20">
        <v>5</v>
      </c>
      <c r="T18" s="20">
        <f>G18+J18+L18+S18</f>
        <v>70.0845</v>
      </c>
      <c r="U18" s="23"/>
    </row>
    <row r="19" s="18" customFormat="1" ht="129.75" customHeight="1" spans="1:21">
      <c r="A19" s="20">
        <v>16</v>
      </c>
      <c r="B19" s="20" t="s">
        <v>192</v>
      </c>
      <c r="C19" s="20">
        <v>2015</v>
      </c>
      <c r="D19" s="20" t="s">
        <v>31</v>
      </c>
      <c r="E19" s="20"/>
      <c r="F19" s="20"/>
      <c r="G19" s="20">
        <v>10</v>
      </c>
      <c r="H19" s="20">
        <v>92.5</v>
      </c>
      <c r="I19" s="20">
        <v>0.3</v>
      </c>
      <c r="J19" s="20">
        <f t="shared" si="0"/>
        <v>27.75</v>
      </c>
      <c r="K19" s="34" t="s">
        <v>193</v>
      </c>
      <c r="L19" s="40">
        <f>(10+5*3.905)*0.1</f>
        <v>2.9525</v>
      </c>
      <c r="M19" s="23"/>
      <c r="N19" s="23"/>
      <c r="O19" s="23"/>
      <c r="P19" s="23"/>
      <c r="Q19" s="20"/>
      <c r="R19" s="23" t="s">
        <v>37</v>
      </c>
      <c r="S19" s="20">
        <v>5</v>
      </c>
      <c r="T19" s="20">
        <f>G19+J19+L19+S19</f>
        <v>45.7025</v>
      </c>
      <c r="U19" s="23"/>
    </row>
    <row r="20" s="3" customFormat="1" customHeight="1" spans="1:20">
      <c r="A20" s="12"/>
      <c r="B20" s="12"/>
      <c r="C20" s="12"/>
      <c r="D20" s="12"/>
      <c r="E20" s="12"/>
      <c r="F20" s="12"/>
      <c r="G20" s="12"/>
      <c r="H20" s="12"/>
      <c r="I20" s="12"/>
      <c r="J20" s="12"/>
      <c r="L20" s="12"/>
      <c r="Q20" s="12"/>
      <c r="S20" s="12"/>
      <c r="T20" s="12"/>
    </row>
    <row r="21" s="3" customFormat="1" customHeight="1" spans="1:20">
      <c r="A21" s="12"/>
      <c r="B21" s="12"/>
      <c r="C21" s="12"/>
      <c r="D21" s="12"/>
      <c r="E21" s="12"/>
      <c r="F21" s="12"/>
      <c r="G21" s="12"/>
      <c r="H21" s="12"/>
      <c r="I21" s="12"/>
      <c r="J21" s="12"/>
      <c r="L21" s="12"/>
      <c r="Q21" s="12"/>
      <c r="S21" s="12"/>
      <c r="T21" s="12"/>
    </row>
    <row r="22" s="3" customFormat="1" customHeight="1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L22" s="12"/>
      <c r="Q22" s="12"/>
      <c r="S22" s="12"/>
      <c r="T22" s="12"/>
    </row>
    <row r="23" s="3" customFormat="1" customHeight="1" spans="1:20">
      <c r="A23" s="12"/>
      <c r="B23" s="12"/>
      <c r="C23" s="12"/>
      <c r="D23" s="12"/>
      <c r="E23" s="12"/>
      <c r="F23" s="12"/>
      <c r="G23" s="12"/>
      <c r="H23" s="12"/>
      <c r="I23" s="12"/>
      <c r="J23" s="12"/>
      <c r="L23" s="12"/>
      <c r="Q23" s="12"/>
      <c r="S23" s="12"/>
      <c r="T23" s="12"/>
    </row>
    <row r="24" s="3" customFormat="1" customHeight="1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L24" s="12"/>
      <c r="Q24" s="12"/>
      <c r="S24" s="12"/>
      <c r="T24" s="12"/>
    </row>
    <row r="25" s="3" customFormat="1" customHeight="1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L25" s="12"/>
      <c r="Q25" s="12"/>
      <c r="S25" s="12"/>
      <c r="T25" s="12"/>
    </row>
    <row r="26" s="3" customFormat="1" customHeight="1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L26" s="12"/>
      <c r="Q26" s="12"/>
      <c r="S26" s="12"/>
      <c r="T26" s="12"/>
    </row>
    <row r="27" s="3" customFormat="1" customHeight="1" spans="1:20">
      <c r="A27" s="12"/>
      <c r="B27" s="12"/>
      <c r="C27" s="12"/>
      <c r="D27" s="12"/>
      <c r="E27" s="12"/>
      <c r="F27" s="12"/>
      <c r="G27" s="12"/>
      <c r="H27" s="12"/>
      <c r="I27" s="12"/>
      <c r="J27" s="12"/>
      <c r="L27" s="12"/>
      <c r="Q27" s="12"/>
      <c r="S27" s="12"/>
      <c r="T27" s="12"/>
    </row>
    <row r="28" s="3" customFormat="1" customHeight="1" spans="1:20">
      <c r="A28" s="12"/>
      <c r="B28" s="12"/>
      <c r="C28" s="12"/>
      <c r="D28" s="12"/>
      <c r="E28" s="12"/>
      <c r="F28" s="12"/>
      <c r="G28" s="12"/>
      <c r="H28" s="12"/>
      <c r="I28" s="12"/>
      <c r="J28" s="12"/>
      <c r="L28" s="12"/>
      <c r="Q28" s="12"/>
      <c r="S28" s="12"/>
      <c r="T28" s="12"/>
    </row>
    <row r="29" s="3" customFormat="1" customHeight="1" spans="1:20">
      <c r="A29" s="12"/>
      <c r="B29" s="12"/>
      <c r="C29" s="12"/>
      <c r="D29" s="12"/>
      <c r="E29" s="12"/>
      <c r="F29" s="12"/>
      <c r="G29" s="12"/>
      <c r="H29" s="12"/>
      <c r="I29" s="12"/>
      <c r="J29" s="12"/>
      <c r="L29" s="12"/>
      <c r="Q29" s="12"/>
      <c r="S29" s="12"/>
      <c r="T29" s="12"/>
    </row>
    <row r="30" s="3" customFormat="1" customHeight="1" spans="1:20">
      <c r="A30" s="12"/>
      <c r="B30" s="12"/>
      <c r="C30" s="12"/>
      <c r="D30" s="12"/>
      <c r="E30" s="12"/>
      <c r="F30" s="12"/>
      <c r="G30" s="12"/>
      <c r="H30" s="12"/>
      <c r="I30" s="12"/>
      <c r="J30" s="12"/>
      <c r="L30" s="12"/>
      <c r="Q30" s="12"/>
      <c r="S30" s="12"/>
      <c r="T30" s="12"/>
    </row>
    <row r="31" s="3" customFormat="1" customHeight="1" spans="1:20">
      <c r="A31" s="12"/>
      <c r="B31" s="12"/>
      <c r="C31" s="12"/>
      <c r="D31" s="12"/>
      <c r="E31" s="12"/>
      <c r="F31" s="12"/>
      <c r="G31" s="12"/>
      <c r="H31" s="12"/>
      <c r="I31" s="12"/>
      <c r="J31" s="12"/>
      <c r="L31" s="12"/>
      <c r="Q31" s="12"/>
      <c r="S31" s="12"/>
      <c r="T31" s="12"/>
    </row>
    <row r="32" s="3" customFormat="1" customHeight="1" spans="1:20">
      <c r="A32" s="12"/>
      <c r="B32" s="12"/>
      <c r="C32" s="12"/>
      <c r="D32" s="12"/>
      <c r="E32" s="12"/>
      <c r="F32" s="12"/>
      <c r="G32" s="12"/>
      <c r="H32" s="12"/>
      <c r="I32" s="12"/>
      <c r="J32" s="12"/>
      <c r="L32" s="12"/>
      <c r="Q32" s="12"/>
      <c r="S32" s="12"/>
      <c r="T32" s="12"/>
    </row>
    <row r="33" s="3" customFormat="1" customHeight="1" spans="1:20">
      <c r="A33" s="12"/>
      <c r="B33" s="12"/>
      <c r="C33" s="12"/>
      <c r="D33" s="12"/>
      <c r="E33" s="12"/>
      <c r="F33" s="12"/>
      <c r="G33" s="12"/>
      <c r="H33" s="12"/>
      <c r="I33" s="12"/>
      <c r="J33" s="12"/>
      <c r="L33" s="12"/>
      <c r="Q33" s="12"/>
      <c r="S33" s="12"/>
      <c r="T33" s="12"/>
    </row>
    <row r="34" s="3" customFormat="1" customHeight="1" spans="1:20">
      <c r="A34" s="12"/>
      <c r="B34" s="12"/>
      <c r="C34" s="12"/>
      <c r="D34" s="12"/>
      <c r="E34" s="12"/>
      <c r="F34" s="12"/>
      <c r="G34" s="12"/>
      <c r="H34" s="12"/>
      <c r="I34" s="12"/>
      <c r="J34" s="12"/>
      <c r="L34" s="12"/>
      <c r="Q34" s="12"/>
      <c r="S34" s="12"/>
      <c r="T34" s="12"/>
    </row>
    <row r="35" s="3" customFormat="1" customHeight="1" spans="1:20">
      <c r="A35" s="12"/>
      <c r="B35" s="12"/>
      <c r="C35" s="12"/>
      <c r="D35" s="12"/>
      <c r="E35" s="12"/>
      <c r="F35" s="12"/>
      <c r="G35" s="12"/>
      <c r="H35" s="12"/>
      <c r="I35" s="12"/>
      <c r="J35" s="12"/>
      <c r="L35" s="12"/>
      <c r="Q35" s="12"/>
      <c r="S35" s="12"/>
      <c r="T35" s="12"/>
    </row>
    <row r="36" s="3" customFormat="1" customHeight="1" spans="1:20">
      <c r="A36" s="12"/>
      <c r="B36" s="12"/>
      <c r="C36" s="12"/>
      <c r="D36" s="12"/>
      <c r="E36" s="12"/>
      <c r="F36" s="12"/>
      <c r="G36" s="12"/>
      <c r="H36" s="12"/>
      <c r="I36" s="12"/>
      <c r="J36" s="12"/>
      <c r="L36" s="12"/>
      <c r="Q36" s="12"/>
      <c r="S36" s="12"/>
      <c r="T36" s="12"/>
    </row>
    <row r="37" s="3" customFormat="1" customHeight="1" spans="1:20">
      <c r="A37" s="12"/>
      <c r="B37" s="12"/>
      <c r="C37" s="12"/>
      <c r="D37" s="12"/>
      <c r="E37" s="12"/>
      <c r="F37" s="12"/>
      <c r="G37" s="12"/>
      <c r="H37" s="12"/>
      <c r="I37" s="12"/>
      <c r="J37" s="12"/>
      <c r="L37" s="12"/>
      <c r="Q37" s="12"/>
      <c r="S37" s="12"/>
      <c r="T37" s="12"/>
    </row>
    <row r="38" s="3" customFormat="1" customHeight="1" spans="1:20">
      <c r="A38" s="12"/>
      <c r="B38" s="12"/>
      <c r="C38" s="12"/>
      <c r="D38" s="12"/>
      <c r="E38" s="12"/>
      <c r="F38" s="12"/>
      <c r="G38" s="12"/>
      <c r="H38" s="12"/>
      <c r="I38" s="12"/>
      <c r="J38" s="12"/>
      <c r="L38" s="12"/>
      <c r="Q38" s="12"/>
      <c r="S38" s="12"/>
      <c r="T38" s="12"/>
    </row>
    <row r="39" s="3" customFormat="1" customHeight="1" spans="1:20">
      <c r="A39" s="12"/>
      <c r="B39" s="12"/>
      <c r="C39" s="12"/>
      <c r="D39" s="12"/>
      <c r="E39" s="12"/>
      <c r="F39" s="12"/>
      <c r="G39" s="12"/>
      <c r="H39" s="12"/>
      <c r="I39" s="12"/>
      <c r="J39" s="12"/>
      <c r="L39" s="12"/>
      <c r="Q39" s="12"/>
      <c r="S39" s="12"/>
      <c r="T39" s="12"/>
    </row>
    <row r="40" s="3" customFormat="1" customHeight="1" spans="1:20">
      <c r="A40" s="12"/>
      <c r="B40" s="12"/>
      <c r="C40" s="12"/>
      <c r="D40" s="12"/>
      <c r="E40" s="12"/>
      <c r="F40" s="12"/>
      <c r="G40" s="12"/>
      <c r="H40" s="12"/>
      <c r="I40" s="12"/>
      <c r="J40" s="12"/>
      <c r="L40" s="12"/>
      <c r="Q40" s="12"/>
      <c r="S40" s="12"/>
      <c r="T40" s="12"/>
    </row>
    <row r="41" s="3" customFormat="1" customHeight="1" spans="1:20">
      <c r="A41" s="12"/>
      <c r="B41" s="12"/>
      <c r="C41" s="12"/>
      <c r="D41" s="12"/>
      <c r="E41" s="12"/>
      <c r="F41" s="12"/>
      <c r="G41" s="12"/>
      <c r="H41" s="12"/>
      <c r="I41" s="12"/>
      <c r="J41" s="12"/>
      <c r="L41" s="12"/>
      <c r="Q41" s="12"/>
      <c r="S41" s="12"/>
      <c r="T41" s="12"/>
    </row>
    <row r="42" s="3" customFormat="1" customHeight="1" spans="1:20">
      <c r="A42" s="12"/>
      <c r="B42" s="12"/>
      <c r="C42" s="12"/>
      <c r="D42" s="12"/>
      <c r="E42" s="12"/>
      <c r="F42" s="12"/>
      <c r="G42" s="12"/>
      <c r="H42" s="12"/>
      <c r="I42" s="12"/>
      <c r="J42" s="12"/>
      <c r="L42" s="12"/>
      <c r="Q42" s="12"/>
      <c r="S42" s="12"/>
      <c r="T42" s="12"/>
    </row>
    <row r="43" s="3" customFormat="1" customHeight="1" spans="1:20">
      <c r="A43" s="12"/>
      <c r="B43" s="12"/>
      <c r="C43" s="12"/>
      <c r="D43" s="12"/>
      <c r="E43" s="12"/>
      <c r="F43" s="12"/>
      <c r="G43" s="12"/>
      <c r="H43" s="12"/>
      <c r="I43" s="12"/>
      <c r="J43" s="12"/>
      <c r="L43" s="12"/>
      <c r="Q43" s="12"/>
      <c r="S43" s="12"/>
      <c r="T43" s="12"/>
    </row>
    <row r="44" s="3" customFormat="1" customHeight="1" spans="1:20">
      <c r="A44" s="12"/>
      <c r="B44" s="12"/>
      <c r="C44" s="12"/>
      <c r="D44" s="12"/>
      <c r="E44" s="12"/>
      <c r="F44" s="12"/>
      <c r="G44" s="12"/>
      <c r="H44" s="12"/>
      <c r="I44" s="12"/>
      <c r="J44" s="12"/>
      <c r="L44" s="12"/>
      <c r="Q44" s="12"/>
      <c r="S44" s="12"/>
      <c r="T44" s="12"/>
    </row>
    <row r="45" s="3" customFormat="1" customHeight="1" spans="1:20">
      <c r="A45" s="12"/>
      <c r="B45" s="12"/>
      <c r="C45" s="12"/>
      <c r="D45" s="12"/>
      <c r="E45" s="12"/>
      <c r="F45" s="12"/>
      <c r="G45" s="12"/>
      <c r="H45" s="12"/>
      <c r="I45" s="12"/>
      <c r="J45" s="12"/>
      <c r="L45" s="12"/>
      <c r="Q45" s="12"/>
      <c r="S45" s="12"/>
      <c r="T45" s="12"/>
    </row>
    <row r="46" s="3" customFormat="1" customHeight="1" spans="1:20">
      <c r="A46" s="12"/>
      <c r="B46" s="12"/>
      <c r="C46" s="12"/>
      <c r="D46" s="12"/>
      <c r="E46" s="12"/>
      <c r="F46" s="12"/>
      <c r="G46" s="12"/>
      <c r="H46" s="12"/>
      <c r="I46" s="12"/>
      <c r="J46" s="12"/>
      <c r="L46" s="12"/>
      <c r="Q46" s="12"/>
      <c r="S46" s="12"/>
      <c r="T46" s="12"/>
    </row>
    <row r="47" s="3" customFormat="1" customHeight="1" spans="1:20">
      <c r="A47" s="12"/>
      <c r="B47" s="12"/>
      <c r="C47" s="12"/>
      <c r="D47" s="12"/>
      <c r="E47" s="12"/>
      <c r="F47" s="12"/>
      <c r="G47" s="12"/>
      <c r="H47" s="12"/>
      <c r="I47" s="12"/>
      <c r="J47" s="12"/>
      <c r="L47" s="12"/>
      <c r="Q47" s="12"/>
      <c r="S47" s="12"/>
      <c r="T47" s="12"/>
    </row>
    <row r="48" s="3" customFormat="1" customHeight="1" spans="1:20">
      <c r="A48" s="12"/>
      <c r="B48" s="12"/>
      <c r="C48" s="12"/>
      <c r="D48" s="12"/>
      <c r="E48" s="12"/>
      <c r="F48" s="12"/>
      <c r="G48" s="12"/>
      <c r="H48" s="12"/>
      <c r="I48" s="12"/>
      <c r="J48" s="12"/>
      <c r="L48" s="12"/>
      <c r="Q48" s="12"/>
      <c r="S48" s="12"/>
      <c r="T48" s="12"/>
    </row>
    <row r="49" s="3" customFormat="1" customHeight="1" spans="1:20">
      <c r="A49" s="12"/>
      <c r="B49" s="12"/>
      <c r="C49" s="12"/>
      <c r="D49" s="12"/>
      <c r="E49" s="12"/>
      <c r="F49" s="12"/>
      <c r="G49" s="12"/>
      <c r="H49" s="12"/>
      <c r="I49" s="12"/>
      <c r="J49" s="12"/>
      <c r="L49" s="12"/>
      <c r="Q49" s="12"/>
      <c r="S49" s="12"/>
      <c r="T49" s="12"/>
    </row>
    <row r="50" s="3" customFormat="1" customHeight="1" spans="1:20">
      <c r="A50" s="12"/>
      <c r="B50" s="12"/>
      <c r="C50" s="12"/>
      <c r="D50" s="12"/>
      <c r="E50" s="12"/>
      <c r="F50" s="12"/>
      <c r="G50" s="12"/>
      <c r="H50" s="12"/>
      <c r="I50" s="12"/>
      <c r="J50" s="12"/>
      <c r="L50" s="12"/>
      <c r="Q50" s="12"/>
      <c r="S50" s="12"/>
      <c r="T50" s="12"/>
    </row>
    <row r="51" s="3" customFormat="1" customHeight="1" spans="1:20">
      <c r="A51" s="12"/>
      <c r="B51" s="12"/>
      <c r="C51" s="12"/>
      <c r="D51" s="12"/>
      <c r="E51" s="12"/>
      <c r="F51" s="12"/>
      <c r="G51" s="12"/>
      <c r="H51" s="12"/>
      <c r="I51" s="12"/>
      <c r="J51" s="12"/>
      <c r="L51" s="12"/>
      <c r="Q51" s="12"/>
      <c r="S51" s="12"/>
      <c r="T51" s="12"/>
    </row>
    <row r="52" s="3" customFormat="1" customHeight="1" spans="1:20">
      <c r="A52" s="12"/>
      <c r="B52" s="12"/>
      <c r="C52" s="12"/>
      <c r="D52" s="12"/>
      <c r="E52" s="12"/>
      <c r="F52" s="12"/>
      <c r="G52" s="12"/>
      <c r="H52" s="12"/>
      <c r="I52" s="12"/>
      <c r="J52" s="12"/>
      <c r="L52" s="12"/>
      <c r="Q52" s="12"/>
      <c r="S52" s="12"/>
      <c r="T52" s="12"/>
    </row>
    <row r="53" s="3" customFormat="1" customHeight="1" spans="1:20">
      <c r="A53" s="12"/>
      <c r="B53" s="12"/>
      <c r="C53" s="12"/>
      <c r="D53" s="12"/>
      <c r="E53" s="12"/>
      <c r="F53" s="12"/>
      <c r="G53" s="12"/>
      <c r="H53" s="12"/>
      <c r="I53" s="12"/>
      <c r="J53" s="12"/>
      <c r="L53" s="12"/>
      <c r="Q53" s="12"/>
      <c r="S53" s="12"/>
      <c r="T53" s="12"/>
    </row>
    <row r="54" s="3" customFormat="1" customHeight="1" spans="1:20">
      <c r="A54" s="12"/>
      <c r="B54" s="12"/>
      <c r="C54" s="12"/>
      <c r="D54" s="12"/>
      <c r="E54" s="12"/>
      <c r="F54" s="12"/>
      <c r="G54" s="12"/>
      <c r="H54" s="12"/>
      <c r="I54" s="12"/>
      <c r="J54" s="12"/>
      <c r="L54" s="12"/>
      <c r="Q54" s="12"/>
      <c r="S54" s="12"/>
      <c r="T54" s="12"/>
    </row>
    <row r="55" s="3" customFormat="1" customHeight="1" spans="1:20">
      <c r="A55" s="12"/>
      <c r="B55" s="12"/>
      <c r="C55" s="12"/>
      <c r="D55" s="12"/>
      <c r="E55" s="12"/>
      <c r="F55" s="12"/>
      <c r="G55" s="12"/>
      <c r="H55" s="12"/>
      <c r="I55" s="12"/>
      <c r="J55" s="12"/>
      <c r="L55" s="12"/>
      <c r="Q55" s="12"/>
      <c r="S55" s="12"/>
      <c r="T55" s="12"/>
    </row>
    <row r="56" s="3" customFormat="1" customHeight="1" spans="1:20">
      <c r="A56" s="12"/>
      <c r="B56" s="12"/>
      <c r="C56" s="12"/>
      <c r="D56" s="12"/>
      <c r="E56" s="12"/>
      <c r="F56" s="12"/>
      <c r="G56" s="12"/>
      <c r="H56" s="12"/>
      <c r="I56" s="12"/>
      <c r="J56" s="12"/>
      <c r="L56" s="12"/>
      <c r="Q56" s="12"/>
      <c r="S56" s="12"/>
      <c r="T56" s="12"/>
    </row>
    <row r="57" s="3" customFormat="1" customHeight="1" spans="1:20">
      <c r="A57" s="12"/>
      <c r="B57" s="12"/>
      <c r="C57" s="12"/>
      <c r="D57" s="12"/>
      <c r="E57" s="12"/>
      <c r="F57" s="12"/>
      <c r="G57" s="12"/>
      <c r="H57" s="12"/>
      <c r="I57" s="12"/>
      <c r="J57" s="12"/>
      <c r="L57" s="12"/>
      <c r="Q57" s="12"/>
      <c r="S57" s="12"/>
      <c r="T57" s="12"/>
    </row>
    <row r="58" s="3" customFormat="1" customHeight="1" spans="1:20">
      <c r="A58" s="12"/>
      <c r="B58" s="12"/>
      <c r="C58" s="12"/>
      <c r="D58" s="12"/>
      <c r="E58" s="12"/>
      <c r="F58" s="12"/>
      <c r="G58" s="12"/>
      <c r="H58" s="12"/>
      <c r="I58" s="12"/>
      <c r="J58" s="12"/>
      <c r="L58" s="12"/>
      <c r="Q58" s="12"/>
      <c r="S58" s="12"/>
      <c r="T58" s="12"/>
    </row>
    <row r="59" s="3" customFormat="1" customHeight="1" spans="1:20">
      <c r="A59" s="12"/>
      <c r="B59" s="12"/>
      <c r="C59" s="12"/>
      <c r="D59" s="12"/>
      <c r="E59" s="12"/>
      <c r="F59" s="12"/>
      <c r="G59" s="12"/>
      <c r="H59" s="12"/>
      <c r="I59" s="12"/>
      <c r="J59" s="12"/>
      <c r="L59" s="12"/>
      <c r="Q59" s="12"/>
      <c r="S59" s="12"/>
      <c r="T59" s="12"/>
    </row>
    <row r="60" s="3" customFormat="1" customHeight="1" spans="1:20">
      <c r="A60" s="12"/>
      <c r="B60" s="12"/>
      <c r="C60" s="12"/>
      <c r="D60" s="12"/>
      <c r="E60" s="12"/>
      <c r="F60" s="12"/>
      <c r="G60" s="12"/>
      <c r="H60" s="12"/>
      <c r="I60" s="12"/>
      <c r="J60" s="12"/>
      <c r="L60" s="12"/>
      <c r="Q60" s="12"/>
      <c r="S60" s="12"/>
      <c r="T60" s="12"/>
    </row>
    <row r="61" s="3" customFormat="1" customHeight="1" spans="1:20">
      <c r="A61" s="12"/>
      <c r="B61" s="12"/>
      <c r="C61" s="12"/>
      <c r="D61" s="12"/>
      <c r="E61" s="12"/>
      <c r="F61" s="12"/>
      <c r="G61" s="12"/>
      <c r="H61" s="12"/>
      <c r="I61" s="12"/>
      <c r="J61" s="12"/>
      <c r="L61" s="12"/>
      <c r="Q61" s="12"/>
      <c r="S61" s="12"/>
      <c r="T61" s="12"/>
    </row>
    <row r="62" s="3" customFormat="1" customHeight="1" spans="1:20">
      <c r="A62" s="12"/>
      <c r="B62" s="12"/>
      <c r="C62" s="12"/>
      <c r="D62" s="12"/>
      <c r="E62" s="12"/>
      <c r="F62" s="12"/>
      <c r="G62" s="12"/>
      <c r="H62" s="12"/>
      <c r="I62" s="12"/>
      <c r="J62" s="12"/>
      <c r="L62" s="12"/>
      <c r="Q62" s="12"/>
      <c r="S62" s="12"/>
      <c r="T62" s="12"/>
    </row>
    <row r="63" s="3" customFormat="1" customHeight="1" spans="1:20">
      <c r="A63" s="12"/>
      <c r="B63" s="12"/>
      <c r="C63" s="12"/>
      <c r="D63" s="12"/>
      <c r="E63" s="12"/>
      <c r="F63" s="12"/>
      <c r="G63" s="12"/>
      <c r="H63" s="12"/>
      <c r="I63" s="12"/>
      <c r="J63" s="12"/>
      <c r="L63" s="12"/>
      <c r="Q63" s="12"/>
      <c r="S63" s="12"/>
      <c r="T63" s="12"/>
    </row>
    <row r="64" s="3" customFormat="1" customHeight="1" spans="1:20">
      <c r="A64" s="12"/>
      <c r="B64" s="12"/>
      <c r="C64" s="12"/>
      <c r="D64" s="12"/>
      <c r="E64" s="12"/>
      <c r="F64" s="12"/>
      <c r="G64" s="12"/>
      <c r="H64" s="12"/>
      <c r="I64" s="12"/>
      <c r="J64" s="12"/>
      <c r="L64" s="12"/>
      <c r="Q64" s="12"/>
      <c r="S64" s="12"/>
      <c r="T64" s="12"/>
    </row>
    <row r="65" s="3" customFormat="1" customHeight="1" spans="1:20">
      <c r="A65" s="12"/>
      <c r="B65" s="12"/>
      <c r="C65" s="12"/>
      <c r="D65" s="12"/>
      <c r="E65" s="12"/>
      <c r="F65" s="12"/>
      <c r="G65" s="12"/>
      <c r="H65" s="12"/>
      <c r="I65" s="12"/>
      <c r="J65" s="12"/>
      <c r="L65" s="12"/>
      <c r="Q65" s="12"/>
      <c r="S65" s="12"/>
      <c r="T65" s="12"/>
    </row>
    <row r="66" s="3" customFormat="1" customHeight="1" spans="1:20">
      <c r="A66" s="12"/>
      <c r="B66" s="12"/>
      <c r="C66" s="12"/>
      <c r="D66" s="12"/>
      <c r="E66" s="12"/>
      <c r="F66" s="12"/>
      <c r="G66" s="12"/>
      <c r="H66" s="12"/>
      <c r="I66" s="12"/>
      <c r="J66" s="12"/>
      <c r="L66" s="12"/>
      <c r="Q66" s="12"/>
      <c r="S66" s="12"/>
      <c r="T66" s="12"/>
    </row>
    <row r="67" s="3" customFormat="1" customHeight="1" spans="1:20">
      <c r="A67" s="12"/>
      <c r="B67" s="12"/>
      <c r="C67" s="12"/>
      <c r="D67" s="12"/>
      <c r="E67" s="12"/>
      <c r="F67" s="12"/>
      <c r="G67" s="12"/>
      <c r="H67" s="12"/>
      <c r="I67" s="12"/>
      <c r="J67" s="12"/>
      <c r="L67" s="12"/>
      <c r="Q67" s="12"/>
      <c r="S67" s="12"/>
      <c r="T67" s="12"/>
    </row>
    <row r="68" s="3" customFormat="1" customHeight="1" spans="1:20">
      <c r="A68" s="12"/>
      <c r="B68" s="12"/>
      <c r="C68" s="12"/>
      <c r="D68" s="12"/>
      <c r="E68" s="12"/>
      <c r="F68" s="12"/>
      <c r="G68" s="12"/>
      <c r="H68" s="12"/>
      <c r="I68" s="12"/>
      <c r="J68" s="12"/>
      <c r="L68" s="12"/>
      <c r="Q68" s="12"/>
      <c r="S68" s="12"/>
      <c r="T68" s="12"/>
    </row>
    <row r="69" s="3" customFormat="1" customHeight="1" spans="1:20">
      <c r="A69" s="12"/>
      <c r="B69" s="12"/>
      <c r="C69" s="12"/>
      <c r="D69" s="12"/>
      <c r="E69" s="12"/>
      <c r="F69" s="12"/>
      <c r="G69" s="12"/>
      <c r="H69" s="12"/>
      <c r="I69" s="12"/>
      <c r="J69" s="12"/>
      <c r="L69" s="12"/>
      <c r="Q69" s="12"/>
      <c r="S69" s="12"/>
      <c r="T69" s="12"/>
    </row>
    <row r="70" s="3" customFormat="1" customHeight="1" spans="1:20">
      <c r="A70" s="12"/>
      <c r="B70" s="12"/>
      <c r="C70" s="12"/>
      <c r="D70" s="12"/>
      <c r="E70" s="12"/>
      <c r="F70" s="12"/>
      <c r="G70" s="12"/>
      <c r="H70" s="12"/>
      <c r="I70" s="12"/>
      <c r="J70" s="12"/>
      <c r="L70" s="12"/>
      <c r="Q70" s="12"/>
      <c r="S70" s="12"/>
      <c r="T70" s="12"/>
    </row>
    <row r="71" s="3" customFormat="1" customHeight="1" spans="1:20">
      <c r="A71" s="12"/>
      <c r="B71" s="12"/>
      <c r="C71" s="12"/>
      <c r="D71" s="12"/>
      <c r="E71" s="12"/>
      <c r="F71" s="12"/>
      <c r="G71" s="12"/>
      <c r="H71" s="12"/>
      <c r="I71" s="12"/>
      <c r="J71" s="12"/>
      <c r="L71" s="12"/>
      <c r="Q71" s="12"/>
      <c r="S71" s="12"/>
      <c r="T71" s="12"/>
    </row>
    <row r="72" s="3" customFormat="1" customHeight="1" spans="1:20">
      <c r="A72" s="12"/>
      <c r="B72" s="12"/>
      <c r="C72" s="12"/>
      <c r="D72" s="12"/>
      <c r="E72" s="12"/>
      <c r="F72" s="12"/>
      <c r="G72" s="12"/>
      <c r="H72" s="12"/>
      <c r="I72" s="12"/>
      <c r="J72" s="12"/>
      <c r="L72" s="12"/>
      <c r="Q72" s="12"/>
      <c r="S72" s="12"/>
      <c r="T72" s="12"/>
    </row>
    <row r="73" s="3" customFormat="1" customHeight="1" spans="1:20">
      <c r="A73" s="12"/>
      <c r="B73" s="12"/>
      <c r="C73" s="12"/>
      <c r="D73" s="12"/>
      <c r="E73" s="12"/>
      <c r="F73" s="12"/>
      <c r="G73" s="12"/>
      <c r="H73" s="12"/>
      <c r="I73" s="12"/>
      <c r="J73" s="12"/>
      <c r="L73" s="12"/>
      <c r="Q73" s="12"/>
      <c r="S73" s="12"/>
      <c r="T73" s="12"/>
    </row>
    <row r="74" s="3" customFormat="1" customHeight="1" spans="1:20">
      <c r="A74" s="12"/>
      <c r="B74" s="12"/>
      <c r="C74" s="12"/>
      <c r="D74" s="12"/>
      <c r="E74" s="12"/>
      <c r="F74" s="12"/>
      <c r="G74" s="12"/>
      <c r="H74" s="12"/>
      <c r="I74" s="12"/>
      <c r="J74" s="12"/>
      <c r="L74" s="12"/>
      <c r="Q74" s="12"/>
      <c r="S74" s="12"/>
      <c r="T74" s="12"/>
    </row>
    <row r="75" s="3" customFormat="1" customHeight="1" spans="1:20">
      <c r="A75" s="12"/>
      <c r="B75" s="12"/>
      <c r="C75" s="12"/>
      <c r="D75" s="12"/>
      <c r="E75" s="12"/>
      <c r="F75" s="12"/>
      <c r="G75" s="12"/>
      <c r="H75" s="12"/>
      <c r="I75" s="12"/>
      <c r="J75" s="12"/>
      <c r="L75" s="12"/>
      <c r="Q75" s="12"/>
      <c r="S75" s="12"/>
      <c r="T75" s="12"/>
    </row>
    <row r="76" s="3" customFormat="1" customHeight="1" spans="1:20">
      <c r="A76" s="12"/>
      <c r="B76" s="12"/>
      <c r="C76" s="12"/>
      <c r="D76" s="12"/>
      <c r="E76" s="12"/>
      <c r="F76" s="12"/>
      <c r="G76" s="12"/>
      <c r="H76" s="12"/>
      <c r="I76" s="12"/>
      <c r="J76" s="12"/>
      <c r="L76" s="12"/>
      <c r="Q76" s="12"/>
      <c r="S76" s="12"/>
      <c r="T76" s="12"/>
    </row>
    <row r="77" s="3" customFormat="1" customHeight="1" spans="1:20">
      <c r="A77" s="12"/>
      <c r="B77" s="12"/>
      <c r="C77" s="12"/>
      <c r="D77" s="12"/>
      <c r="E77" s="12"/>
      <c r="F77" s="12"/>
      <c r="G77" s="12"/>
      <c r="H77" s="12"/>
      <c r="I77" s="12"/>
      <c r="J77" s="12"/>
      <c r="L77" s="12"/>
      <c r="Q77" s="12"/>
      <c r="S77" s="12"/>
      <c r="T77" s="12"/>
    </row>
    <row r="78" s="3" customFormat="1" customHeight="1" spans="1:20">
      <c r="A78" s="12"/>
      <c r="B78" s="12"/>
      <c r="C78" s="12"/>
      <c r="D78" s="12"/>
      <c r="E78" s="12"/>
      <c r="F78" s="12"/>
      <c r="G78" s="12"/>
      <c r="H78" s="12"/>
      <c r="I78" s="12"/>
      <c r="J78" s="12"/>
      <c r="L78" s="12"/>
      <c r="Q78" s="12"/>
      <c r="S78" s="12"/>
      <c r="T78" s="12"/>
    </row>
    <row r="79" s="3" customFormat="1" customHeight="1" spans="1:20">
      <c r="A79" s="12"/>
      <c r="B79" s="12"/>
      <c r="C79" s="12"/>
      <c r="D79" s="12"/>
      <c r="E79" s="12"/>
      <c r="F79" s="12"/>
      <c r="G79" s="12"/>
      <c r="H79" s="12"/>
      <c r="I79" s="12"/>
      <c r="J79" s="12"/>
      <c r="L79" s="12"/>
      <c r="Q79" s="12"/>
      <c r="S79" s="12"/>
      <c r="T79" s="12"/>
    </row>
    <row r="80" s="3" customFormat="1" customHeight="1" spans="1:20">
      <c r="A80" s="12"/>
      <c r="B80" s="12"/>
      <c r="C80" s="12"/>
      <c r="D80" s="12"/>
      <c r="E80" s="12"/>
      <c r="F80" s="12"/>
      <c r="G80" s="12"/>
      <c r="H80" s="12"/>
      <c r="I80" s="12"/>
      <c r="J80" s="12"/>
      <c r="L80" s="12"/>
      <c r="Q80" s="12"/>
      <c r="S80" s="12"/>
      <c r="T80" s="12"/>
    </row>
    <row r="81" s="3" customFormat="1" customHeight="1" spans="1:20">
      <c r="A81" s="12"/>
      <c r="B81" s="12"/>
      <c r="C81" s="12"/>
      <c r="D81" s="12"/>
      <c r="E81" s="12"/>
      <c r="F81" s="12"/>
      <c r="G81" s="12"/>
      <c r="H81" s="12"/>
      <c r="I81" s="12"/>
      <c r="J81" s="12"/>
      <c r="L81" s="12"/>
      <c r="Q81" s="12"/>
      <c r="S81" s="12"/>
      <c r="T81" s="12"/>
    </row>
    <row r="82" s="3" customFormat="1" customHeight="1" spans="1:20">
      <c r="A82" s="12"/>
      <c r="B82" s="12"/>
      <c r="C82" s="12"/>
      <c r="D82" s="12"/>
      <c r="E82" s="12"/>
      <c r="F82" s="12"/>
      <c r="G82" s="12"/>
      <c r="H82" s="12"/>
      <c r="I82" s="12"/>
      <c r="J82" s="12"/>
      <c r="L82" s="12"/>
      <c r="Q82" s="12"/>
      <c r="S82" s="12"/>
      <c r="T82" s="12"/>
    </row>
    <row r="83" s="3" customFormat="1" customHeight="1" spans="1:20">
      <c r="A83" s="12"/>
      <c r="B83" s="12"/>
      <c r="C83" s="12"/>
      <c r="D83" s="12"/>
      <c r="E83" s="12"/>
      <c r="F83" s="12"/>
      <c r="G83" s="12"/>
      <c r="H83" s="12"/>
      <c r="I83" s="12"/>
      <c r="J83" s="12"/>
      <c r="L83" s="12"/>
      <c r="Q83" s="12"/>
      <c r="S83" s="12"/>
      <c r="T83" s="12"/>
    </row>
    <row r="84" s="3" customFormat="1" customHeight="1" spans="1:20">
      <c r="A84" s="12"/>
      <c r="B84" s="12"/>
      <c r="C84" s="12"/>
      <c r="D84" s="12"/>
      <c r="E84" s="12"/>
      <c r="F84" s="12"/>
      <c r="G84" s="12"/>
      <c r="H84" s="12"/>
      <c r="I84" s="12"/>
      <c r="J84" s="12"/>
      <c r="L84" s="12"/>
      <c r="Q84" s="12"/>
      <c r="S84" s="12"/>
      <c r="T84" s="12"/>
    </row>
    <row r="85" s="3" customFormat="1" customHeight="1" spans="1:20">
      <c r="A85" s="12"/>
      <c r="B85" s="12"/>
      <c r="C85" s="12"/>
      <c r="D85" s="12"/>
      <c r="E85" s="12"/>
      <c r="F85" s="12"/>
      <c r="G85" s="12"/>
      <c r="H85" s="12"/>
      <c r="I85" s="12"/>
      <c r="J85" s="12"/>
      <c r="L85" s="12"/>
      <c r="Q85" s="12"/>
      <c r="S85" s="12"/>
      <c r="T85" s="12"/>
    </row>
    <row r="86" s="3" customFormat="1" customHeight="1" spans="1:20">
      <c r="A86" s="12"/>
      <c r="B86" s="12"/>
      <c r="C86" s="12"/>
      <c r="D86" s="12"/>
      <c r="E86" s="12"/>
      <c r="F86" s="12"/>
      <c r="G86" s="12"/>
      <c r="H86" s="12"/>
      <c r="I86" s="12"/>
      <c r="J86" s="12"/>
      <c r="L86" s="12"/>
      <c r="Q86" s="12"/>
      <c r="S86" s="12"/>
      <c r="T86" s="12"/>
    </row>
    <row r="87" s="3" customFormat="1" customHeight="1" spans="1:20">
      <c r="A87" s="12"/>
      <c r="B87" s="12"/>
      <c r="C87" s="12"/>
      <c r="D87" s="12"/>
      <c r="E87" s="12"/>
      <c r="F87" s="12"/>
      <c r="G87" s="12"/>
      <c r="H87" s="12"/>
      <c r="I87" s="12"/>
      <c r="J87" s="12"/>
      <c r="L87" s="12"/>
      <c r="Q87" s="12"/>
      <c r="S87" s="12"/>
      <c r="T87" s="12"/>
    </row>
    <row r="88" s="3" customFormat="1" customHeight="1" spans="1:20">
      <c r="A88" s="12"/>
      <c r="B88" s="12"/>
      <c r="C88" s="12"/>
      <c r="D88" s="12"/>
      <c r="E88" s="12"/>
      <c r="F88" s="12"/>
      <c r="G88" s="12"/>
      <c r="H88" s="12"/>
      <c r="I88" s="12"/>
      <c r="J88" s="12"/>
      <c r="L88" s="12"/>
      <c r="Q88" s="12"/>
      <c r="S88" s="12"/>
      <c r="T88" s="12"/>
    </row>
    <row r="89" s="3" customFormat="1" customHeight="1" spans="1:20">
      <c r="A89" s="12"/>
      <c r="B89" s="12"/>
      <c r="C89" s="12"/>
      <c r="D89" s="12"/>
      <c r="E89" s="12"/>
      <c r="F89" s="12"/>
      <c r="G89" s="12"/>
      <c r="H89" s="12"/>
      <c r="I89" s="12"/>
      <c r="J89" s="12"/>
      <c r="L89" s="12"/>
      <c r="Q89" s="12"/>
      <c r="S89" s="12"/>
      <c r="T89" s="12"/>
    </row>
    <row r="90" s="3" customFormat="1" customHeight="1" spans="1:20">
      <c r="A90" s="12"/>
      <c r="B90" s="12"/>
      <c r="C90" s="12"/>
      <c r="D90" s="12"/>
      <c r="E90" s="12"/>
      <c r="F90" s="12"/>
      <c r="G90" s="12"/>
      <c r="H90" s="12"/>
      <c r="I90" s="12"/>
      <c r="J90" s="12"/>
      <c r="L90" s="12"/>
      <c r="Q90" s="12"/>
      <c r="S90" s="12"/>
      <c r="T90" s="12"/>
    </row>
    <row r="91" s="3" customFormat="1" customHeight="1" spans="1:20">
      <c r="A91" s="12"/>
      <c r="B91" s="12"/>
      <c r="C91" s="12"/>
      <c r="D91" s="12"/>
      <c r="E91" s="12"/>
      <c r="F91" s="12"/>
      <c r="G91" s="12"/>
      <c r="H91" s="12"/>
      <c r="I91" s="12"/>
      <c r="J91" s="12"/>
      <c r="L91" s="12"/>
      <c r="Q91" s="12"/>
      <c r="S91" s="12"/>
      <c r="T91" s="12"/>
    </row>
    <row r="92" s="3" customFormat="1" customHeight="1" spans="1:20">
      <c r="A92" s="12"/>
      <c r="B92" s="12"/>
      <c r="C92" s="12"/>
      <c r="D92" s="12"/>
      <c r="E92" s="12"/>
      <c r="F92" s="12"/>
      <c r="G92" s="12"/>
      <c r="H92" s="12"/>
      <c r="I92" s="12"/>
      <c r="J92" s="12"/>
      <c r="L92" s="12"/>
      <c r="Q92" s="12"/>
      <c r="S92" s="12"/>
      <c r="T92" s="12"/>
    </row>
    <row r="93" s="3" customFormat="1" customHeight="1" spans="1:20">
      <c r="A93" s="12"/>
      <c r="B93" s="12"/>
      <c r="C93" s="12"/>
      <c r="D93" s="12"/>
      <c r="E93" s="12"/>
      <c r="F93" s="12"/>
      <c r="G93" s="12"/>
      <c r="H93" s="12"/>
      <c r="I93" s="12"/>
      <c r="J93" s="12"/>
      <c r="L93" s="12"/>
      <c r="Q93" s="12"/>
      <c r="S93" s="12"/>
      <c r="T93" s="12"/>
    </row>
    <row r="94" s="3" customFormat="1" customHeight="1" spans="1:20">
      <c r="A94" s="12"/>
      <c r="B94" s="12"/>
      <c r="C94" s="12"/>
      <c r="D94" s="12"/>
      <c r="E94" s="12"/>
      <c r="F94" s="12"/>
      <c r="G94" s="12"/>
      <c r="H94" s="12"/>
      <c r="I94" s="12"/>
      <c r="J94" s="12"/>
      <c r="L94" s="12"/>
      <c r="Q94" s="12"/>
      <c r="S94" s="12"/>
      <c r="T94" s="12"/>
    </row>
    <row r="95" s="3" customFormat="1" customHeight="1" spans="1:20">
      <c r="A95" s="12"/>
      <c r="B95" s="12"/>
      <c r="C95" s="12"/>
      <c r="D95" s="12"/>
      <c r="E95" s="12"/>
      <c r="F95" s="12"/>
      <c r="G95" s="12"/>
      <c r="H95" s="12"/>
      <c r="I95" s="12"/>
      <c r="J95" s="12"/>
      <c r="L95" s="12"/>
      <c r="Q95" s="12"/>
      <c r="S95" s="12"/>
      <c r="T95" s="12"/>
    </row>
    <row r="96" s="3" customFormat="1" customHeight="1" spans="1:20">
      <c r="A96" s="12"/>
      <c r="B96" s="12"/>
      <c r="C96" s="12"/>
      <c r="D96" s="12"/>
      <c r="E96" s="12"/>
      <c r="F96" s="12"/>
      <c r="G96" s="12"/>
      <c r="H96" s="12"/>
      <c r="I96" s="12"/>
      <c r="J96" s="12"/>
      <c r="L96" s="12"/>
      <c r="Q96" s="12"/>
      <c r="S96" s="12"/>
      <c r="T96" s="12"/>
    </row>
    <row r="97" s="3" customFormat="1" customHeight="1" spans="1:20">
      <c r="A97" s="12"/>
      <c r="B97" s="12"/>
      <c r="C97" s="12"/>
      <c r="D97" s="12"/>
      <c r="E97" s="12"/>
      <c r="F97" s="12"/>
      <c r="G97" s="12"/>
      <c r="H97" s="12"/>
      <c r="I97" s="12"/>
      <c r="J97" s="12"/>
      <c r="L97" s="12"/>
      <c r="Q97" s="12"/>
      <c r="S97" s="12"/>
      <c r="T97" s="12"/>
    </row>
    <row r="98" s="3" customFormat="1" customHeight="1" spans="1:20">
      <c r="A98" s="12"/>
      <c r="B98" s="12"/>
      <c r="C98" s="12"/>
      <c r="D98" s="12"/>
      <c r="E98" s="12"/>
      <c r="F98" s="12"/>
      <c r="G98" s="12"/>
      <c r="H98" s="12"/>
      <c r="I98" s="12"/>
      <c r="J98" s="12"/>
      <c r="L98" s="12"/>
      <c r="Q98" s="12"/>
      <c r="S98" s="12"/>
      <c r="T98" s="12"/>
    </row>
    <row r="99" s="3" customFormat="1" customHeight="1" spans="1:20">
      <c r="A99" s="12"/>
      <c r="B99" s="12"/>
      <c r="C99" s="12"/>
      <c r="D99" s="12"/>
      <c r="E99" s="12"/>
      <c r="F99" s="12"/>
      <c r="G99" s="12"/>
      <c r="H99" s="12"/>
      <c r="I99" s="12"/>
      <c r="J99" s="12"/>
      <c r="L99" s="12"/>
      <c r="Q99" s="12"/>
      <c r="S99" s="12"/>
      <c r="T99" s="12"/>
    </row>
    <row r="100" s="3" customFormat="1" customHeight="1" spans="1:20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L100" s="12"/>
      <c r="Q100" s="12"/>
      <c r="S100" s="12"/>
      <c r="T100" s="12"/>
    </row>
    <row r="101" s="3" customFormat="1" customHeight="1" spans="1:20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L101" s="12"/>
      <c r="Q101" s="12"/>
      <c r="S101" s="12"/>
      <c r="T101" s="12"/>
    </row>
    <row r="102" s="3" customFormat="1" customHeight="1" spans="1:20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L102" s="12"/>
      <c r="Q102" s="12"/>
      <c r="S102" s="12"/>
      <c r="T102" s="12"/>
    </row>
    <row r="103" s="3" customFormat="1" customHeight="1" spans="1:20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L103" s="12"/>
      <c r="Q103" s="12"/>
      <c r="S103" s="12"/>
      <c r="T103" s="12"/>
    </row>
    <row r="104" s="3" customFormat="1" customHeight="1" spans="1:20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L104" s="12"/>
      <c r="Q104" s="12"/>
      <c r="S104" s="12"/>
      <c r="T104" s="12"/>
    </row>
    <row r="105" s="3" customFormat="1" customHeight="1" spans="1:20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L105" s="12"/>
      <c r="Q105" s="12"/>
      <c r="S105" s="12"/>
      <c r="T105" s="12"/>
    </row>
    <row r="106" s="3" customFormat="1" customHeight="1" spans="1:20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L106" s="12"/>
      <c r="Q106" s="12"/>
      <c r="S106" s="12"/>
      <c r="T106" s="12"/>
    </row>
    <row r="107" s="3" customFormat="1" customHeight="1" spans="1:20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L107" s="12"/>
      <c r="Q107" s="12"/>
      <c r="S107" s="12"/>
      <c r="T107" s="12"/>
    </row>
    <row r="108" s="3" customFormat="1" customHeight="1" spans="1:20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L108" s="12"/>
      <c r="Q108" s="12"/>
      <c r="S108" s="12"/>
      <c r="T108" s="12"/>
    </row>
    <row r="109" s="3" customFormat="1" customHeight="1" spans="1:20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L109" s="12"/>
      <c r="Q109" s="12"/>
      <c r="S109" s="12"/>
      <c r="T109" s="12"/>
    </row>
    <row r="110" s="3" customFormat="1" customHeight="1" spans="1:20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L110" s="12"/>
      <c r="Q110" s="12"/>
      <c r="S110" s="12"/>
      <c r="T110" s="12"/>
    </row>
    <row r="111" s="3" customFormat="1" customHeight="1" spans="1:20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L111" s="12"/>
      <c r="Q111" s="12"/>
      <c r="S111" s="12"/>
      <c r="T111" s="12"/>
    </row>
    <row r="112" s="3" customFormat="1" customHeight="1" spans="1:20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L112" s="12"/>
      <c r="Q112" s="12"/>
      <c r="S112" s="12"/>
      <c r="T112" s="12"/>
    </row>
    <row r="113" s="3" customFormat="1" customHeight="1" spans="1:20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L113" s="12"/>
      <c r="Q113" s="12"/>
      <c r="S113" s="12"/>
      <c r="T113" s="12"/>
    </row>
    <row r="114" s="3" customFormat="1" customHeight="1" spans="1:20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L114" s="12"/>
      <c r="Q114" s="12"/>
      <c r="S114" s="12"/>
      <c r="T114" s="12"/>
    </row>
    <row r="115" s="3" customFormat="1" customHeight="1" spans="1:20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L115" s="12"/>
      <c r="Q115" s="12"/>
      <c r="S115" s="12"/>
      <c r="T115" s="12"/>
    </row>
    <row r="116" s="3" customFormat="1" customHeight="1" spans="1:20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L116" s="12"/>
      <c r="Q116" s="12"/>
      <c r="S116" s="12"/>
      <c r="T116" s="12"/>
    </row>
    <row r="117" s="3" customFormat="1" customHeight="1" spans="1:20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L117" s="12"/>
      <c r="Q117" s="12"/>
      <c r="S117" s="12"/>
      <c r="T117" s="12"/>
    </row>
    <row r="118" s="3" customFormat="1" customHeight="1" spans="1:20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L118" s="12"/>
      <c r="Q118" s="12"/>
      <c r="S118" s="12"/>
      <c r="T118" s="12"/>
    </row>
    <row r="119" s="3" customFormat="1" customHeight="1" spans="1:20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L119" s="12"/>
      <c r="Q119" s="12"/>
      <c r="S119" s="12"/>
      <c r="T119" s="12"/>
    </row>
    <row r="120" s="3" customFormat="1" customHeight="1" spans="1:20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L120" s="12"/>
      <c r="Q120" s="12"/>
      <c r="S120" s="12"/>
      <c r="T120" s="12"/>
    </row>
    <row r="121" s="3" customFormat="1" customHeight="1" spans="1:20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L121" s="12"/>
      <c r="Q121" s="12"/>
      <c r="S121" s="12"/>
      <c r="T121" s="12"/>
    </row>
    <row r="122" s="3" customFormat="1" customHeight="1" spans="1:20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L122" s="12"/>
      <c r="Q122" s="12"/>
      <c r="S122" s="12"/>
      <c r="T122" s="12"/>
    </row>
    <row r="123" s="3" customFormat="1" customHeight="1" spans="1:20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L123" s="12"/>
      <c r="Q123" s="12"/>
      <c r="S123" s="12"/>
      <c r="T123" s="12"/>
    </row>
    <row r="124" s="3" customFormat="1" customHeight="1" spans="1:20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L124" s="12"/>
      <c r="Q124" s="12"/>
      <c r="S124" s="12"/>
      <c r="T124" s="12"/>
    </row>
    <row r="125" s="3" customFormat="1" customHeight="1" spans="1:20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L125" s="12"/>
      <c r="Q125" s="12"/>
      <c r="S125" s="12"/>
      <c r="T125" s="12"/>
    </row>
    <row r="126" s="3" customFormat="1" customHeight="1" spans="1:20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L126" s="12"/>
      <c r="Q126" s="12"/>
      <c r="S126" s="12"/>
      <c r="T126" s="12"/>
    </row>
    <row r="127" s="3" customFormat="1" customHeight="1" spans="1:20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L127" s="12"/>
      <c r="Q127" s="12"/>
      <c r="S127" s="12"/>
      <c r="T127" s="12"/>
    </row>
    <row r="128" s="3" customFormat="1" customHeight="1" spans="1:20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L128" s="12"/>
      <c r="Q128" s="12"/>
      <c r="S128" s="12"/>
      <c r="T128" s="12"/>
    </row>
  </sheetData>
  <autoFilter ref="A3:U19">
    <sortState ref="A3:U19">
      <sortCondition ref="T3:T30" descending="1"/>
    </sortState>
  </autoFilter>
  <mergeCells count="12">
    <mergeCell ref="A1:U1"/>
    <mergeCell ref="E2:F2"/>
    <mergeCell ref="H2:J2"/>
    <mergeCell ref="K2:Q2"/>
    <mergeCell ref="R2:S2"/>
    <mergeCell ref="A2:A3"/>
    <mergeCell ref="B2:B3"/>
    <mergeCell ref="C2:C3"/>
    <mergeCell ref="D2:D3"/>
    <mergeCell ref="G2:G3"/>
    <mergeCell ref="T2:T3"/>
    <mergeCell ref="U2:U3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98"/>
  <sheetViews>
    <sheetView workbookViewId="0">
      <selection activeCell="A7" sqref="$A7:$XFD7"/>
    </sheetView>
  </sheetViews>
  <sheetFormatPr defaultColWidth="9" defaultRowHeight="20.1" customHeight="1"/>
  <cols>
    <col min="1" max="1" width="4.875" style="4" customWidth="1"/>
    <col min="2" max="2" width="6.5" style="4" customWidth="1"/>
    <col min="3" max="3" width="6.375" style="4" customWidth="1"/>
    <col min="4" max="4" width="6.875" style="5" customWidth="1"/>
    <col min="5" max="8" width="6.625" style="4" customWidth="1"/>
    <col min="9" max="9" width="5.125" style="4" customWidth="1"/>
    <col min="10" max="10" width="5.25" style="4" customWidth="1"/>
    <col min="11" max="11" width="5.125" style="4" customWidth="1"/>
    <col min="12" max="12" width="5.375" style="4" customWidth="1"/>
    <col min="13" max="13" width="27.375" style="5" customWidth="1"/>
    <col min="14" max="14" width="6" style="4" customWidth="1"/>
    <col min="15" max="15" width="13.875" style="5" customWidth="1"/>
    <col min="16" max="16" width="5.625" style="5" customWidth="1"/>
    <col min="17" max="17" width="9" style="5"/>
    <col min="18" max="18" width="5.625" style="5" customWidth="1"/>
    <col min="19" max="19" width="5.125" style="4" customWidth="1"/>
    <col min="20" max="20" width="11.5" style="5" customWidth="1"/>
    <col min="21" max="21" width="4.875" style="4" customWidth="1"/>
    <col min="22" max="22" width="6.625" style="4" customWidth="1"/>
    <col min="23" max="23" width="12.125" style="5" customWidth="1"/>
    <col min="24" max="16384" width="9" style="5"/>
  </cols>
  <sheetData>
    <row r="1" ht="39" customHeight="1" spans="1:23">
      <c r="A1" s="6" t="s">
        <v>194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customHeight="1" spans="1:23">
      <c r="A2" s="7" t="s">
        <v>1</v>
      </c>
      <c r="B2" s="7" t="s">
        <v>2</v>
      </c>
      <c r="C2" s="7" t="s">
        <v>3</v>
      </c>
      <c r="D2" s="7" t="s">
        <v>4</v>
      </c>
      <c r="E2" s="7" t="s">
        <v>50</v>
      </c>
      <c r="F2" s="7"/>
      <c r="G2" s="7"/>
      <c r="H2" s="7"/>
      <c r="I2" s="13" t="s">
        <v>51</v>
      </c>
      <c r="J2" s="7" t="s">
        <v>5</v>
      </c>
      <c r="K2" s="7"/>
      <c r="L2" s="7"/>
      <c r="M2" s="7" t="s">
        <v>6</v>
      </c>
      <c r="N2" s="7"/>
      <c r="O2" s="7"/>
      <c r="P2" s="7"/>
      <c r="Q2" s="7"/>
      <c r="R2" s="7"/>
      <c r="S2" s="7"/>
      <c r="T2" s="7" t="s">
        <v>7</v>
      </c>
      <c r="U2" s="7"/>
      <c r="V2" s="7" t="s">
        <v>8</v>
      </c>
      <c r="W2" s="7" t="s">
        <v>9</v>
      </c>
    </row>
    <row r="3" s="2" customFormat="1" ht="38.25" customHeight="1" spans="1:23">
      <c r="A3" s="7"/>
      <c r="B3" s="7"/>
      <c r="C3" s="7"/>
      <c r="D3" s="7"/>
      <c r="E3" s="7" t="s">
        <v>52</v>
      </c>
      <c r="F3" s="7" t="s">
        <v>53</v>
      </c>
      <c r="G3" s="7" t="s">
        <v>54</v>
      </c>
      <c r="H3" s="7" t="s">
        <v>55</v>
      </c>
      <c r="I3" s="14"/>
      <c r="J3" s="7" t="s">
        <v>10</v>
      </c>
      <c r="K3" s="7" t="s">
        <v>11</v>
      </c>
      <c r="L3" s="7" t="s">
        <v>12</v>
      </c>
      <c r="M3" s="7" t="s">
        <v>13</v>
      </c>
      <c r="N3" s="7" t="s">
        <v>12</v>
      </c>
      <c r="O3" s="7" t="s">
        <v>14</v>
      </c>
      <c r="P3" s="7" t="s">
        <v>12</v>
      </c>
      <c r="Q3" s="7" t="s">
        <v>15</v>
      </c>
      <c r="R3" s="7" t="s">
        <v>12</v>
      </c>
      <c r="S3" s="7" t="s">
        <v>16</v>
      </c>
      <c r="T3" s="7" t="s">
        <v>17</v>
      </c>
      <c r="U3" s="7" t="s">
        <v>18</v>
      </c>
      <c r="V3" s="7"/>
      <c r="W3" s="7"/>
    </row>
    <row r="4" s="3" customFormat="1" ht="88.5" customHeight="1" spans="1:23">
      <c r="A4" s="8">
        <v>1</v>
      </c>
      <c r="B4" s="8" t="s">
        <v>195</v>
      </c>
      <c r="C4" s="8" t="s">
        <v>70</v>
      </c>
      <c r="D4" s="9" t="s">
        <v>130</v>
      </c>
      <c r="E4" s="8" t="s">
        <v>75</v>
      </c>
      <c r="F4" s="8"/>
      <c r="G4" s="8"/>
      <c r="H4" s="8"/>
      <c r="I4" s="8">
        <v>10</v>
      </c>
      <c r="J4" s="8">
        <v>80.2</v>
      </c>
      <c r="K4" s="8">
        <v>0.3</v>
      </c>
      <c r="L4" s="8">
        <f>J4*K4</f>
        <v>24.06</v>
      </c>
      <c r="M4" s="9" t="s">
        <v>196</v>
      </c>
      <c r="N4" s="8">
        <v>2</v>
      </c>
      <c r="O4" s="15" t="s">
        <v>197</v>
      </c>
      <c r="P4" s="15">
        <v>0</v>
      </c>
      <c r="Q4" s="15" t="s">
        <v>198</v>
      </c>
      <c r="R4" s="15">
        <v>0</v>
      </c>
      <c r="S4" s="8">
        <v>2</v>
      </c>
      <c r="T4" s="16" t="s">
        <v>199</v>
      </c>
      <c r="U4" s="17">
        <v>5.3</v>
      </c>
      <c r="V4" s="17">
        <v>41.36</v>
      </c>
      <c r="W4" s="9"/>
    </row>
    <row r="5" s="3" customFormat="1" ht="66.75" customHeight="1" spans="1:23">
      <c r="A5" s="8">
        <v>2</v>
      </c>
      <c r="B5" s="8" t="s">
        <v>200</v>
      </c>
      <c r="C5" s="8" t="s">
        <v>70</v>
      </c>
      <c r="D5" s="9" t="s">
        <v>130</v>
      </c>
      <c r="E5" s="8" t="s">
        <v>75</v>
      </c>
      <c r="F5" s="8"/>
      <c r="G5" s="8"/>
      <c r="H5" s="8"/>
      <c r="I5" s="8">
        <v>10</v>
      </c>
      <c r="J5" s="8">
        <v>86.1</v>
      </c>
      <c r="K5" s="8">
        <v>0.3</v>
      </c>
      <c r="L5" s="8">
        <v>25.83</v>
      </c>
      <c r="M5" s="9"/>
      <c r="N5" s="8"/>
      <c r="O5" s="9"/>
      <c r="P5" s="9"/>
      <c r="Q5" s="9"/>
      <c r="R5" s="9"/>
      <c r="S5" s="8"/>
      <c r="T5" s="9" t="s">
        <v>37</v>
      </c>
      <c r="U5" s="8">
        <v>5</v>
      </c>
      <c r="V5" s="8">
        <v>40.83</v>
      </c>
      <c r="W5" s="9"/>
    </row>
    <row r="6" s="3" customFormat="1" ht="39.95" customHeight="1" spans="1:23">
      <c r="A6" s="8">
        <v>3</v>
      </c>
      <c r="B6" s="8" t="s">
        <v>201</v>
      </c>
      <c r="C6" s="8" t="s">
        <v>127</v>
      </c>
      <c r="D6" s="9" t="s">
        <v>130</v>
      </c>
      <c r="E6" s="8" t="s">
        <v>75</v>
      </c>
      <c r="F6" s="8" t="s">
        <v>75</v>
      </c>
      <c r="G6" s="8" t="s">
        <v>75</v>
      </c>
      <c r="H6" s="8" t="s">
        <v>202</v>
      </c>
      <c r="I6" s="8">
        <v>10</v>
      </c>
      <c r="J6" s="8">
        <v>85.3</v>
      </c>
      <c r="K6" s="8">
        <v>0.3</v>
      </c>
      <c r="L6" s="8">
        <v>25.59</v>
      </c>
      <c r="M6" s="9" t="s">
        <v>22</v>
      </c>
      <c r="N6" s="8">
        <v>0</v>
      </c>
      <c r="O6" s="9" t="s">
        <v>22</v>
      </c>
      <c r="P6" s="9">
        <v>0</v>
      </c>
      <c r="Q6" s="9" t="s">
        <v>22</v>
      </c>
      <c r="R6" s="9">
        <v>0</v>
      </c>
      <c r="S6" s="8">
        <v>0</v>
      </c>
      <c r="T6" s="8" t="s">
        <v>203</v>
      </c>
      <c r="U6" s="8">
        <v>5</v>
      </c>
      <c r="V6" s="8">
        <v>40.59</v>
      </c>
      <c r="W6" s="9"/>
    </row>
    <row r="7" s="3" customFormat="1" ht="39.95" customHeight="1" spans="1:23">
      <c r="A7" s="8">
        <v>4</v>
      </c>
      <c r="B7" s="8" t="s">
        <v>204</v>
      </c>
      <c r="C7" s="8">
        <v>2015</v>
      </c>
      <c r="D7" s="9" t="s">
        <v>205</v>
      </c>
      <c r="E7" s="8"/>
      <c r="F7" s="8"/>
      <c r="G7" s="8"/>
      <c r="H7" s="8"/>
      <c r="I7" s="8">
        <v>10</v>
      </c>
      <c r="J7" s="8">
        <v>78</v>
      </c>
      <c r="K7" s="8">
        <v>0.3</v>
      </c>
      <c r="L7" s="8">
        <v>23.4</v>
      </c>
      <c r="M7" s="9" t="s">
        <v>206</v>
      </c>
      <c r="N7" s="8">
        <v>0</v>
      </c>
      <c r="O7" s="9" t="s">
        <v>22</v>
      </c>
      <c r="P7" s="9">
        <v>0</v>
      </c>
      <c r="Q7" s="9" t="s">
        <v>22</v>
      </c>
      <c r="R7" s="9">
        <v>0</v>
      </c>
      <c r="S7" s="8">
        <v>0</v>
      </c>
      <c r="T7" s="9" t="s">
        <v>37</v>
      </c>
      <c r="U7" s="8">
        <v>5</v>
      </c>
      <c r="V7" s="17">
        <v>38.4</v>
      </c>
      <c r="W7" s="9"/>
    </row>
    <row r="8" s="3" customFormat="1" customHeight="1" spans="1:22">
      <c r="A8" s="10" t="s">
        <v>43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S8" s="12"/>
      <c r="U8" s="12"/>
      <c r="V8" s="12"/>
    </row>
    <row r="9" s="3" customFormat="1" customHeight="1" spans="1:22">
      <c r="A9" s="12"/>
      <c r="B9" s="12"/>
      <c r="C9" s="12"/>
      <c r="E9" s="12"/>
      <c r="F9" s="12"/>
      <c r="G9" s="12"/>
      <c r="H9" s="12"/>
      <c r="I9" s="12"/>
      <c r="J9" s="12"/>
      <c r="K9" s="12"/>
      <c r="L9" s="12"/>
      <c r="N9" s="12"/>
      <c r="S9" s="12"/>
      <c r="U9" s="12"/>
      <c r="V9" s="12"/>
    </row>
    <row r="10" s="3" customFormat="1" customHeight="1" spans="1:22">
      <c r="A10" s="12"/>
      <c r="B10" s="12"/>
      <c r="C10" s="12"/>
      <c r="E10" s="12"/>
      <c r="F10" s="12"/>
      <c r="G10" s="12"/>
      <c r="H10" s="12"/>
      <c r="I10" s="12"/>
      <c r="J10" s="12"/>
      <c r="K10" s="12"/>
      <c r="L10" s="12"/>
      <c r="N10" s="12"/>
      <c r="S10" s="12"/>
      <c r="U10" s="12"/>
      <c r="V10" s="12"/>
    </row>
    <row r="11" s="3" customFormat="1" customHeight="1" spans="1:22">
      <c r="A11" s="12"/>
      <c r="B11" s="12"/>
      <c r="C11" s="12"/>
      <c r="E11" s="12"/>
      <c r="F11" s="12"/>
      <c r="G11" s="12"/>
      <c r="H11" s="12"/>
      <c r="I11" s="12"/>
      <c r="J11" s="12"/>
      <c r="K11" s="12"/>
      <c r="L11" s="12"/>
      <c r="N11" s="12"/>
      <c r="S11" s="12"/>
      <c r="U11" s="12"/>
      <c r="V11" s="12"/>
    </row>
    <row r="12" s="3" customFormat="1" customHeight="1" spans="1:22">
      <c r="A12" s="12"/>
      <c r="B12" s="12"/>
      <c r="C12" s="12"/>
      <c r="E12" s="12"/>
      <c r="F12" s="12"/>
      <c r="G12" s="12"/>
      <c r="H12" s="12"/>
      <c r="I12" s="12"/>
      <c r="J12" s="12"/>
      <c r="K12" s="12"/>
      <c r="L12" s="12"/>
      <c r="N12" s="12"/>
      <c r="S12" s="12"/>
      <c r="U12" s="12"/>
      <c r="V12" s="12"/>
    </row>
    <row r="13" s="3" customFormat="1" customHeight="1" spans="1:22">
      <c r="A13" s="12"/>
      <c r="B13" s="12"/>
      <c r="C13" s="12"/>
      <c r="E13" s="12"/>
      <c r="F13" s="12"/>
      <c r="G13" s="12"/>
      <c r="H13" s="12"/>
      <c r="I13" s="12"/>
      <c r="J13" s="12"/>
      <c r="K13" s="12"/>
      <c r="L13" s="12"/>
      <c r="N13" s="12"/>
      <c r="S13" s="12"/>
      <c r="U13" s="12"/>
      <c r="V13" s="12"/>
    </row>
    <row r="14" s="3" customFormat="1" customHeight="1" spans="1:22">
      <c r="A14" s="12"/>
      <c r="B14" s="12"/>
      <c r="C14" s="12"/>
      <c r="E14" s="12"/>
      <c r="F14" s="12"/>
      <c r="G14" s="12"/>
      <c r="H14" s="12"/>
      <c r="I14" s="12"/>
      <c r="J14" s="12"/>
      <c r="K14" s="12"/>
      <c r="L14" s="12"/>
      <c r="N14" s="12"/>
      <c r="S14" s="12"/>
      <c r="U14" s="12"/>
      <c r="V14" s="12"/>
    </row>
    <row r="15" s="3" customFormat="1" customHeight="1" spans="1:22">
      <c r="A15" s="12"/>
      <c r="B15" s="12"/>
      <c r="C15" s="12"/>
      <c r="E15" s="12"/>
      <c r="F15" s="12"/>
      <c r="G15" s="12"/>
      <c r="H15" s="12"/>
      <c r="I15" s="12"/>
      <c r="J15" s="12"/>
      <c r="K15" s="12"/>
      <c r="L15" s="12"/>
      <c r="N15" s="12"/>
      <c r="S15" s="12"/>
      <c r="U15" s="12"/>
      <c r="V15" s="12"/>
    </row>
    <row r="16" s="3" customFormat="1" customHeight="1" spans="1:22">
      <c r="A16" s="12"/>
      <c r="B16" s="12"/>
      <c r="C16" s="12"/>
      <c r="E16" s="12"/>
      <c r="F16" s="12"/>
      <c r="G16" s="12"/>
      <c r="H16" s="12"/>
      <c r="I16" s="12"/>
      <c r="J16" s="12"/>
      <c r="K16" s="12"/>
      <c r="L16" s="12"/>
      <c r="N16" s="12"/>
      <c r="S16" s="12"/>
      <c r="U16" s="12"/>
      <c r="V16" s="12"/>
    </row>
    <row r="17" s="3" customFormat="1" customHeight="1" spans="1:22">
      <c r="A17" s="12"/>
      <c r="B17" s="12"/>
      <c r="C17" s="12"/>
      <c r="E17" s="12"/>
      <c r="F17" s="12"/>
      <c r="G17" s="12"/>
      <c r="H17" s="12"/>
      <c r="I17" s="12"/>
      <c r="J17" s="12"/>
      <c r="K17" s="12"/>
      <c r="L17" s="12"/>
      <c r="N17" s="12"/>
      <c r="S17" s="12"/>
      <c r="U17" s="12"/>
      <c r="V17" s="12"/>
    </row>
    <row r="18" s="3" customFormat="1" customHeight="1" spans="1:22">
      <c r="A18" s="12"/>
      <c r="B18" s="12"/>
      <c r="C18" s="12"/>
      <c r="E18" s="12"/>
      <c r="F18" s="12"/>
      <c r="G18" s="12"/>
      <c r="H18" s="12"/>
      <c r="I18" s="12"/>
      <c r="J18" s="12"/>
      <c r="K18" s="12"/>
      <c r="L18" s="12"/>
      <c r="N18" s="12"/>
      <c r="S18" s="12"/>
      <c r="U18" s="12"/>
      <c r="V18" s="12"/>
    </row>
    <row r="19" s="3" customFormat="1" customHeight="1" spans="1:22">
      <c r="A19" s="12"/>
      <c r="B19" s="12"/>
      <c r="C19" s="12"/>
      <c r="E19" s="12"/>
      <c r="F19" s="12"/>
      <c r="G19" s="12"/>
      <c r="H19" s="12"/>
      <c r="I19" s="12"/>
      <c r="J19" s="12"/>
      <c r="K19" s="12"/>
      <c r="L19" s="12"/>
      <c r="N19" s="12"/>
      <c r="S19" s="12"/>
      <c r="U19" s="12"/>
      <c r="V19" s="12"/>
    </row>
    <row r="20" s="3" customFormat="1" customHeight="1" spans="1:22">
      <c r="A20" s="12"/>
      <c r="B20" s="12"/>
      <c r="C20" s="12"/>
      <c r="E20" s="12"/>
      <c r="F20" s="12"/>
      <c r="G20" s="12"/>
      <c r="H20" s="12"/>
      <c r="I20" s="12"/>
      <c r="J20" s="12"/>
      <c r="K20" s="12"/>
      <c r="L20" s="12"/>
      <c r="N20" s="12"/>
      <c r="S20" s="12"/>
      <c r="U20" s="12"/>
      <c r="V20" s="12"/>
    </row>
    <row r="21" s="3" customFormat="1" customHeight="1" spans="1:22">
      <c r="A21" s="12"/>
      <c r="B21" s="12"/>
      <c r="C21" s="12"/>
      <c r="E21" s="12"/>
      <c r="F21" s="12"/>
      <c r="G21" s="12"/>
      <c r="H21" s="12"/>
      <c r="I21" s="12"/>
      <c r="J21" s="12"/>
      <c r="K21" s="12"/>
      <c r="L21" s="12"/>
      <c r="N21" s="12"/>
      <c r="S21" s="12"/>
      <c r="U21" s="12"/>
      <c r="V21" s="12"/>
    </row>
    <row r="22" s="3" customFormat="1" customHeight="1" spans="1:22">
      <c r="A22" s="12"/>
      <c r="B22" s="12"/>
      <c r="C22" s="12"/>
      <c r="E22" s="12"/>
      <c r="F22" s="12"/>
      <c r="G22" s="12"/>
      <c r="H22" s="12"/>
      <c r="I22" s="12"/>
      <c r="J22" s="12"/>
      <c r="K22" s="12"/>
      <c r="L22" s="12"/>
      <c r="N22" s="12"/>
      <c r="S22" s="12"/>
      <c r="U22" s="12"/>
      <c r="V22" s="12"/>
    </row>
    <row r="23" s="3" customFormat="1" customHeight="1" spans="1:22">
      <c r="A23" s="12"/>
      <c r="B23" s="12"/>
      <c r="C23" s="12"/>
      <c r="E23" s="12"/>
      <c r="F23" s="12"/>
      <c r="G23" s="12"/>
      <c r="H23" s="12"/>
      <c r="I23" s="12"/>
      <c r="J23" s="12"/>
      <c r="K23" s="12"/>
      <c r="L23" s="12"/>
      <c r="N23" s="12"/>
      <c r="S23" s="12"/>
      <c r="U23" s="12"/>
      <c r="V23" s="12"/>
    </row>
    <row r="24" s="3" customFormat="1" customHeight="1" spans="1:22">
      <c r="A24" s="12"/>
      <c r="B24" s="12"/>
      <c r="C24" s="12"/>
      <c r="E24" s="12"/>
      <c r="F24" s="12"/>
      <c r="G24" s="12"/>
      <c r="H24" s="12"/>
      <c r="I24" s="12"/>
      <c r="J24" s="12"/>
      <c r="K24" s="12"/>
      <c r="L24" s="12"/>
      <c r="N24" s="12"/>
      <c r="S24" s="12"/>
      <c r="U24" s="12"/>
      <c r="V24" s="12"/>
    </row>
    <row r="25" s="3" customFormat="1" customHeight="1" spans="1:22">
      <c r="A25" s="12"/>
      <c r="B25" s="12"/>
      <c r="C25" s="12"/>
      <c r="E25" s="12"/>
      <c r="F25" s="12"/>
      <c r="G25" s="12"/>
      <c r="H25" s="12"/>
      <c r="I25" s="12"/>
      <c r="J25" s="12"/>
      <c r="K25" s="12"/>
      <c r="L25" s="12"/>
      <c r="N25" s="12"/>
      <c r="S25" s="12"/>
      <c r="U25" s="12"/>
      <c r="V25" s="12"/>
    </row>
    <row r="26" s="3" customFormat="1" customHeight="1" spans="1:22">
      <c r="A26" s="12"/>
      <c r="B26" s="12"/>
      <c r="C26" s="12"/>
      <c r="E26" s="12"/>
      <c r="F26" s="12"/>
      <c r="G26" s="12"/>
      <c r="H26" s="12"/>
      <c r="I26" s="12"/>
      <c r="J26" s="12"/>
      <c r="K26" s="12"/>
      <c r="L26" s="12"/>
      <c r="N26" s="12"/>
      <c r="S26" s="12"/>
      <c r="U26" s="12"/>
      <c r="V26" s="12"/>
    </row>
    <row r="27" s="3" customFormat="1" customHeight="1" spans="1:22">
      <c r="A27" s="12"/>
      <c r="B27" s="12"/>
      <c r="C27" s="12"/>
      <c r="E27" s="12"/>
      <c r="F27" s="12"/>
      <c r="G27" s="12"/>
      <c r="H27" s="12"/>
      <c r="I27" s="12"/>
      <c r="J27" s="12"/>
      <c r="K27" s="12"/>
      <c r="L27" s="12"/>
      <c r="N27" s="12"/>
      <c r="S27" s="12"/>
      <c r="U27" s="12"/>
      <c r="V27" s="12"/>
    </row>
    <row r="28" s="3" customFormat="1" customHeight="1" spans="1:22">
      <c r="A28" s="12"/>
      <c r="B28" s="12"/>
      <c r="C28" s="12"/>
      <c r="E28" s="12"/>
      <c r="F28" s="12"/>
      <c r="G28" s="12"/>
      <c r="H28" s="12"/>
      <c r="I28" s="12"/>
      <c r="J28" s="12"/>
      <c r="K28" s="12"/>
      <c r="L28" s="12"/>
      <c r="N28" s="12"/>
      <c r="S28" s="12"/>
      <c r="U28" s="12"/>
      <c r="V28" s="12"/>
    </row>
    <row r="29" s="3" customFormat="1" customHeight="1" spans="1:22">
      <c r="A29" s="12"/>
      <c r="B29" s="12"/>
      <c r="C29" s="12"/>
      <c r="E29" s="12"/>
      <c r="F29" s="12"/>
      <c r="G29" s="12"/>
      <c r="H29" s="12"/>
      <c r="I29" s="12"/>
      <c r="J29" s="12"/>
      <c r="K29" s="12"/>
      <c r="L29" s="12"/>
      <c r="N29" s="12"/>
      <c r="S29" s="12"/>
      <c r="U29" s="12"/>
      <c r="V29" s="12"/>
    </row>
    <row r="30" s="3" customFormat="1" customHeight="1" spans="1:22">
      <c r="A30" s="12"/>
      <c r="B30" s="12"/>
      <c r="C30" s="12"/>
      <c r="E30" s="12"/>
      <c r="F30" s="12"/>
      <c r="G30" s="12"/>
      <c r="H30" s="12"/>
      <c r="I30" s="12"/>
      <c r="J30" s="12"/>
      <c r="K30" s="12"/>
      <c r="L30" s="12"/>
      <c r="N30" s="12"/>
      <c r="S30" s="12"/>
      <c r="U30" s="12"/>
      <c r="V30" s="12"/>
    </row>
    <row r="31" s="3" customFormat="1" customHeight="1" spans="1:22">
      <c r="A31" s="12"/>
      <c r="B31" s="12"/>
      <c r="C31" s="12"/>
      <c r="E31" s="12"/>
      <c r="F31" s="12"/>
      <c r="G31" s="12"/>
      <c r="H31" s="12"/>
      <c r="I31" s="12"/>
      <c r="J31" s="12"/>
      <c r="K31" s="12"/>
      <c r="L31" s="12"/>
      <c r="N31" s="12"/>
      <c r="S31" s="12"/>
      <c r="U31" s="12"/>
      <c r="V31" s="12"/>
    </row>
    <row r="32" s="3" customFormat="1" customHeight="1" spans="1:22">
      <c r="A32" s="12"/>
      <c r="B32" s="12"/>
      <c r="C32" s="12"/>
      <c r="E32" s="12"/>
      <c r="F32" s="12"/>
      <c r="G32" s="12"/>
      <c r="H32" s="12"/>
      <c r="I32" s="12"/>
      <c r="J32" s="12"/>
      <c r="K32" s="12"/>
      <c r="L32" s="12"/>
      <c r="N32" s="12"/>
      <c r="S32" s="12"/>
      <c r="U32" s="12"/>
      <c r="V32" s="12"/>
    </row>
    <row r="33" s="3" customFormat="1" customHeight="1" spans="1:22">
      <c r="A33" s="12"/>
      <c r="B33" s="12"/>
      <c r="C33" s="12"/>
      <c r="E33" s="12"/>
      <c r="F33" s="12"/>
      <c r="G33" s="12"/>
      <c r="H33" s="12"/>
      <c r="I33" s="12"/>
      <c r="J33" s="12"/>
      <c r="K33" s="12"/>
      <c r="L33" s="12"/>
      <c r="N33" s="12"/>
      <c r="S33" s="12"/>
      <c r="U33" s="12"/>
      <c r="V33" s="12"/>
    </row>
    <row r="34" s="3" customFormat="1" customHeight="1" spans="1:22">
      <c r="A34" s="12"/>
      <c r="B34" s="12"/>
      <c r="C34" s="12"/>
      <c r="E34" s="12"/>
      <c r="F34" s="12"/>
      <c r="G34" s="12"/>
      <c r="H34" s="12"/>
      <c r="I34" s="12"/>
      <c r="J34" s="12"/>
      <c r="K34" s="12"/>
      <c r="L34" s="12"/>
      <c r="N34" s="12"/>
      <c r="S34" s="12"/>
      <c r="U34" s="12"/>
      <c r="V34" s="12"/>
    </row>
    <row r="35" s="3" customFormat="1" customHeight="1" spans="1:22">
      <c r="A35" s="12"/>
      <c r="B35" s="12"/>
      <c r="C35" s="12"/>
      <c r="E35" s="12"/>
      <c r="F35" s="12"/>
      <c r="G35" s="12"/>
      <c r="H35" s="12"/>
      <c r="I35" s="12"/>
      <c r="J35" s="12"/>
      <c r="K35" s="12"/>
      <c r="L35" s="12"/>
      <c r="N35" s="12"/>
      <c r="S35" s="12"/>
      <c r="U35" s="12"/>
      <c r="V35" s="12"/>
    </row>
    <row r="36" s="3" customFormat="1" customHeight="1" spans="1:22">
      <c r="A36" s="12"/>
      <c r="B36" s="12"/>
      <c r="C36" s="12"/>
      <c r="E36" s="12"/>
      <c r="F36" s="12"/>
      <c r="G36" s="12"/>
      <c r="H36" s="12"/>
      <c r="I36" s="12"/>
      <c r="J36" s="12"/>
      <c r="K36" s="12"/>
      <c r="L36" s="12"/>
      <c r="N36" s="12"/>
      <c r="S36" s="12"/>
      <c r="U36" s="12"/>
      <c r="V36" s="12"/>
    </row>
    <row r="37" s="3" customFormat="1" customHeight="1" spans="1:22">
      <c r="A37" s="12"/>
      <c r="B37" s="12"/>
      <c r="C37" s="12"/>
      <c r="E37" s="12"/>
      <c r="F37" s="12"/>
      <c r="G37" s="12"/>
      <c r="H37" s="12"/>
      <c r="I37" s="12"/>
      <c r="J37" s="12"/>
      <c r="K37" s="12"/>
      <c r="L37" s="12"/>
      <c r="N37" s="12"/>
      <c r="S37" s="12"/>
      <c r="U37" s="12"/>
      <c r="V37" s="12"/>
    </row>
    <row r="38" s="3" customFormat="1" customHeight="1" spans="1:22">
      <c r="A38" s="12"/>
      <c r="B38" s="12"/>
      <c r="C38" s="12"/>
      <c r="E38" s="12"/>
      <c r="F38" s="12"/>
      <c r="G38" s="12"/>
      <c r="H38" s="12"/>
      <c r="I38" s="12"/>
      <c r="J38" s="12"/>
      <c r="K38" s="12"/>
      <c r="L38" s="12"/>
      <c r="N38" s="12"/>
      <c r="S38" s="12"/>
      <c r="U38" s="12"/>
      <c r="V38" s="12"/>
    </row>
    <row r="39" s="3" customFormat="1" customHeight="1" spans="1:22">
      <c r="A39" s="12"/>
      <c r="B39" s="12"/>
      <c r="C39" s="12"/>
      <c r="E39" s="12"/>
      <c r="F39" s="12"/>
      <c r="G39" s="12"/>
      <c r="H39" s="12"/>
      <c r="I39" s="12"/>
      <c r="J39" s="12"/>
      <c r="K39" s="12"/>
      <c r="L39" s="12"/>
      <c r="N39" s="12"/>
      <c r="S39" s="12"/>
      <c r="U39" s="12"/>
      <c r="V39" s="12"/>
    </row>
    <row r="40" s="3" customFormat="1" customHeight="1" spans="1:22">
      <c r="A40" s="12"/>
      <c r="B40" s="12"/>
      <c r="C40" s="12"/>
      <c r="E40" s="12"/>
      <c r="F40" s="12"/>
      <c r="G40" s="12"/>
      <c r="H40" s="12"/>
      <c r="I40" s="12"/>
      <c r="J40" s="12"/>
      <c r="K40" s="12"/>
      <c r="L40" s="12"/>
      <c r="N40" s="12"/>
      <c r="S40" s="12"/>
      <c r="U40" s="12"/>
      <c r="V40" s="12"/>
    </row>
    <row r="41" s="3" customFormat="1" customHeight="1" spans="1:22">
      <c r="A41" s="12"/>
      <c r="B41" s="12"/>
      <c r="C41" s="12"/>
      <c r="E41" s="12"/>
      <c r="F41" s="12"/>
      <c r="G41" s="12"/>
      <c r="H41" s="12"/>
      <c r="I41" s="12"/>
      <c r="J41" s="12"/>
      <c r="K41" s="12"/>
      <c r="L41" s="12"/>
      <c r="N41" s="12"/>
      <c r="S41" s="12"/>
      <c r="U41" s="12"/>
      <c r="V41" s="12"/>
    </row>
    <row r="42" s="3" customFormat="1" customHeight="1" spans="1:22">
      <c r="A42" s="12"/>
      <c r="B42" s="12"/>
      <c r="C42" s="12"/>
      <c r="E42" s="12"/>
      <c r="F42" s="12"/>
      <c r="G42" s="12"/>
      <c r="H42" s="12"/>
      <c r="I42" s="12"/>
      <c r="J42" s="12"/>
      <c r="K42" s="12"/>
      <c r="L42" s="12"/>
      <c r="N42" s="12"/>
      <c r="S42" s="12"/>
      <c r="U42" s="12"/>
      <c r="V42" s="12"/>
    </row>
    <row r="43" s="3" customFormat="1" customHeight="1" spans="1:22">
      <c r="A43" s="12"/>
      <c r="B43" s="12"/>
      <c r="C43" s="12"/>
      <c r="E43" s="12"/>
      <c r="F43" s="12"/>
      <c r="G43" s="12"/>
      <c r="H43" s="12"/>
      <c r="I43" s="12"/>
      <c r="J43" s="12"/>
      <c r="K43" s="12"/>
      <c r="L43" s="12"/>
      <c r="N43" s="12"/>
      <c r="S43" s="12"/>
      <c r="U43" s="12"/>
      <c r="V43" s="12"/>
    </row>
    <row r="44" s="3" customFormat="1" customHeight="1" spans="1:22">
      <c r="A44" s="12"/>
      <c r="B44" s="12"/>
      <c r="C44" s="12"/>
      <c r="E44" s="12"/>
      <c r="F44" s="12"/>
      <c r="G44" s="12"/>
      <c r="H44" s="12"/>
      <c r="I44" s="12"/>
      <c r="J44" s="12"/>
      <c r="K44" s="12"/>
      <c r="L44" s="12"/>
      <c r="N44" s="12"/>
      <c r="S44" s="12"/>
      <c r="U44" s="12"/>
      <c r="V44" s="12"/>
    </row>
    <row r="45" s="3" customFormat="1" customHeight="1" spans="1:22">
      <c r="A45" s="12"/>
      <c r="B45" s="12"/>
      <c r="C45" s="12"/>
      <c r="E45" s="12"/>
      <c r="F45" s="12"/>
      <c r="G45" s="12"/>
      <c r="H45" s="12"/>
      <c r="I45" s="12"/>
      <c r="J45" s="12"/>
      <c r="K45" s="12"/>
      <c r="L45" s="12"/>
      <c r="N45" s="12"/>
      <c r="S45" s="12"/>
      <c r="U45" s="12"/>
      <c r="V45" s="12"/>
    </row>
    <row r="46" s="3" customFormat="1" customHeight="1" spans="1:22">
      <c r="A46" s="12"/>
      <c r="B46" s="12"/>
      <c r="C46" s="12"/>
      <c r="E46" s="12"/>
      <c r="F46" s="12"/>
      <c r="G46" s="12"/>
      <c r="H46" s="12"/>
      <c r="I46" s="12"/>
      <c r="J46" s="12"/>
      <c r="K46" s="12"/>
      <c r="L46" s="12"/>
      <c r="N46" s="12"/>
      <c r="S46" s="12"/>
      <c r="U46" s="12"/>
      <c r="V46" s="12"/>
    </row>
    <row r="47" s="3" customFormat="1" customHeight="1" spans="1:22">
      <c r="A47" s="12"/>
      <c r="B47" s="12"/>
      <c r="C47" s="12"/>
      <c r="E47" s="12"/>
      <c r="F47" s="12"/>
      <c r="G47" s="12"/>
      <c r="H47" s="12"/>
      <c r="I47" s="12"/>
      <c r="J47" s="12"/>
      <c r="K47" s="12"/>
      <c r="L47" s="12"/>
      <c r="N47" s="12"/>
      <c r="S47" s="12"/>
      <c r="U47" s="12"/>
      <c r="V47" s="12"/>
    </row>
    <row r="48" s="3" customFormat="1" customHeight="1" spans="1:22">
      <c r="A48" s="12"/>
      <c r="B48" s="12"/>
      <c r="C48" s="12"/>
      <c r="E48" s="12"/>
      <c r="F48" s="12"/>
      <c r="G48" s="12"/>
      <c r="H48" s="12"/>
      <c r="I48" s="12"/>
      <c r="J48" s="12"/>
      <c r="K48" s="12"/>
      <c r="L48" s="12"/>
      <c r="N48" s="12"/>
      <c r="S48" s="12"/>
      <c r="U48" s="12"/>
      <c r="V48" s="12"/>
    </row>
    <row r="49" s="3" customFormat="1" customHeight="1" spans="1:22">
      <c r="A49" s="12"/>
      <c r="B49" s="12"/>
      <c r="C49" s="12"/>
      <c r="E49" s="12"/>
      <c r="F49" s="12"/>
      <c r="G49" s="12"/>
      <c r="H49" s="12"/>
      <c r="I49" s="12"/>
      <c r="J49" s="12"/>
      <c r="K49" s="12"/>
      <c r="L49" s="12"/>
      <c r="N49" s="12"/>
      <c r="S49" s="12"/>
      <c r="U49" s="12"/>
      <c r="V49" s="12"/>
    </row>
    <row r="50" s="3" customFormat="1" customHeight="1" spans="1:22">
      <c r="A50" s="12"/>
      <c r="B50" s="12"/>
      <c r="C50" s="12"/>
      <c r="E50" s="12"/>
      <c r="F50" s="12"/>
      <c r="G50" s="12"/>
      <c r="H50" s="12"/>
      <c r="I50" s="12"/>
      <c r="J50" s="12"/>
      <c r="K50" s="12"/>
      <c r="L50" s="12"/>
      <c r="N50" s="12"/>
      <c r="S50" s="12"/>
      <c r="U50" s="12"/>
      <c r="V50" s="12"/>
    </row>
    <row r="51" s="3" customFormat="1" customHeight="1" spans="1:22">
      <c r="A51" s="12"/>
      <c r="B51" s="12"/>
      <c r="C51" s="12"/>
      <c r="E51" s="12"/>
      <c r="F51" s="12"/>
      <c r="G51" s="12"/>
      <c r="H51" s="12"/>
      <c r="I51" s="12"/>
      <c r="J51" s="12"/>
      <c r="K51" s="12"/>
      <c r="L51" s="12"/>
      <c r="N51" s="12"/>
      <c r="S51" s="12"/>
      <c r="U51" s="12"/>
      <c r="V51" s="12"/>
    </row>
    <row r="52" s="3" customFormat="1" customHeight="1" spans="1:22">
      <c r="A52" s="12"/>
      <c r="B52" s="12"/>
      <c r="C52" s="12"/>
      <c r="E52" s="12"/>
      <c r="F52" s="12"/>
      <c r="G52" s="12"/>
      <c r="H52" s="12"/>
      <c r="I52" s="12"/>
      <c r="J52" s="12"/>
      <c r="K52" s="12"/>
      <c r="L52" s="12"/>
      <c r="N52" s="12"/>
      <c r="S52" s="12"/>
      <c r="U52" s="12"/>
      <c r="V52" s="12"/>
    </row>
    <row r="53" s="3" customFormat="1" customHeight="1" spans="1:22">
      <c r="A53" s="12"/>
      <c r="B53" s="12"/>
      <c r="C53" s="12"/>
      <c r="E53" s="12"/>
      <c r="F53" s="12"/>
      <c r="G53" s="12"/>
      <c r="H53" s="12"/>
      <c r="I53" s="12"/>
      <c r="J53" s="12"/>
      <c r="K53" s="12"/>
      <c r="L53" s="12"/>
      <c r="N53" s="12"/>
      <c r="S53" s="12"/>
      <c r="U53" s="12"/>
      <c r="V53" s="12"/>
    </row>
    <row r="54" s="3" customFormat="1" customHeight="1" spans="1:22">
      <c r="A54" s="12"/>
      <c r="B54" s="12"/>
      <c r="C54" s="12"/>
      <c r="E54" s="12"/>
      <c r="F54" s="12"/>
      <c r="G54" s="12"/>
      <c r="H54" s="12"/>
      <c r="I54" s="12"/>
      <c r="J54" s="12"/>
      <c r="K54" s="12"/>
      <c r="L54" s="12"/>
      <c r="N54" s="12"/>
      <c r="S54" s="12"/>
      <c r="U54" s="12"/>
      <c r="V54" s="12"/>
    </row>
    <row r="55" s="3" customFormat="1" customHeight="1" spans="1:22">
      <c r="A55" s="12"/>
      <c r="B55" s="12"/>
      <c r="C55" s="12"/>
      <c r="E55" s="12"/>
      <c r="F55" s="12"/>
      <c r="G55" s="12"/>
      <c r="H55" s="12"/>
      <c r="I55" s="12"/>
      <c r="J55" s="12"/>
      <c r="K55" s="12"/>
      <c r="L55" s="12"/>
      <c r="N55" s="12"/>
      <c r="S55" s="12"/>
      <c r="U55" s="12"/>
      <c r="V55" s="12"/>
    </row>
    <row r="56" s="3" customFormat="1" customHeight="1" spans="1:22">
      <c r="A56" s="12"/>
      <c r="B56" s="12"/>
      <c r="C56" s="12"/>
      <c r="E56" s="12"/>
      <c r="F56" s="12"/>
      <c r="G56" s="12"/>
      <c r="H56" s="12"/>
      <c r="I56" s="12"/>
      <c r="J56" s="12"/>
      <c r="K56" s="12"/>
      <c r="L56" s="12"/>
      <c r="N56" s="12"/>
      <c r="S56" s="12"/>
      <c r="U56" s="12"/>
      <c r="V56" s="12"/>
    </row>
    <row r="57" s="3" customFormat="1" customHeight="1" spans="1:22">
      <c r="A57" s="12"/>
      <c r="B57" s="12"/>
      <c r="C57" s="12"/>
      <c r="E57" s="12"/>
      <c r="F57" s="12"/>
      <c r="G57" s="12"/>
      <c r="H57" s="12"/>
      <c r="I57" s="12"/>
      <c r="J57" s="12"/>
      <c r="K57" s="12"/>
      <c r="L57" s="12"/>
      <c r="N57" s="12"/>
      <c r="S57" s="12"/>
      <c r="U57" s="12"/>
      <c r="V57" s="12"/>
    </row>
    <row r="58" s="3" customFormat="1" customHeight="1" spans="1:22">
      <c r="A58" s="12"/>
      <c r="B58" s="12"/>
      <c r="C58" s="12"/>
      <c r="E58" s="12"/>
      <c r="F58" s="12"/>
      <c r="G58" s="12"/>
      <c r="H58" s="12"/>
      <c r="I58" s="12"/>
      <c r="J58" s="12"/>
      <c r="K58" s="12"/>
      <c r="L58" s="12"/>
      <c r="N58" s="12"/>
      <c r="S58" s="12"/>
      <c r="U58" s="12"/>
      <c r="V58" s="12"/>
    </row>
    <row r="59" s="3" customFormat="1" customHeight="1" spans="1:22">
      <c r="A59" s="12"/>
      <c r="B59" s="12"/>
      <c r="C59" s="12"/>
      <c r="E59" s="12"/>
      <c r="F59" s="12"/>
      <c r="G59" s="12"/>
      <c r="H59" s="12"/>
      <c r="I59" s="12"/>
      <c r="J59" s="12"/>
      <c r="K59" s="12"/>
      <c r="L59" s="12"/>
      <c r="N59" s="12"/>
      <c r="S59" s="12"/>
      <c r="U59" s="12"/>
      <c r="V59" s="12"/>
    </row>
    <row r="60" s="3" customFormat="1" customHeight="1" spans="1:22">
      <c r="A60" s="12"/>
      <c r="B60" s="12"/>
      <c r="C60" s="12"/>
      <c r="E60" s="12"/>
      <c r="F60" s="12"/>
      <c r="G60" s="12"/>
      <c r="H60" s="12"/>
      <c r="I60" s="12"/>
      <c r="J60" s="12"/>
      <c r="K60" s="12"/>
      <c r="L60" s="12"/>
      <c r="N60" s="12"/>
      <c r="S60" s="12"/>
      <c r="U60" s="12"/>
      <c r="V60" s="12"/>
    </row>
    <row r="61" s="3" customFormat="1" customHeight="1" spans="1:22">
      <c r="A61" s="12"/>
      <c r="B61" s="12"/>
      <c r="C61" s="12"/>
      <c r="E61" s="12"/>
      <c r="F61" s="12"/>
      <c r="G61" s="12"/>
      <c r="H61" s="12"/>
      <c r="I61" s="12"/>
      <c r="J61" s="12"/>
      <c r="K61" s="12"/>
      <c r="L61" s="12"/>
      <c r="N61" s="12"/>
      <c r="S61" s="12"/>
      <c r="U61" s="12"/>
      <c r="V61" s="12"/>
    </row>
    <row r="62" s="3" customFormat="1" customHeight="1" spans="1:22">
      <c r="A62" s="12"/>
      <c r="B62" s="12"/>
      <c r="C62" s="12"/>
      <c r="E62" s="12"/>
      <c r="F62" s="12"/>
      <c r="G62" s="12"/>
      <c r="H62" s="12"/>
      <c r="I62" s="12"/>
      <c r="J62" s="12"/>
      <c r="K62" s="12"/>
      <c r="L62" s="12"/>
      <c r="N62" s="12"/>
      <c r="S62" s="12"/>
      <c r="U62" s="12"/>
      <c r="V62" s="12"/>
    </row>
    <row r="63" s="3" customFormat="1" customHeight="1" spans="1:22">
      <c r="A63" s="12"/>
      <c r="B63" s="12"/>
      <c r="C63" s="12"/>
      <c r="E63" s="12"/>
      <c r="F63" s="12"/>
      <c r="G63" s="12"/>
      <c r="H63" s="12"/>
      <c r="I63" s="12"/>
      <c r="J63" s="12"/>
      <c r="K63" s="12"/>
      <c r="L63" s="12"/>
      <c r="N63" s="12"/>
      <c r="S63" s="12"/>
      <c r="U63" s="12"/>
      <c r="V63" s="12"/>
    </row>
    <row r="64" s="3" customFormat="1" customHeight="1" spans="1:22">
      <c r="A64" s="12"/>
      <c r="B64" s="12"/>
      <c r="C64" s="12"/>
      <c r="E64" s="12"/>
      <c r="F64" s="12"/>
      <c r="G64" s="12"/>
      <c r="H64" s="12"/>
      <c r="I64" s="12"/>
      <c r="J64" s="12"/>
      <c r="K64" s="12"/>
      <c r="L64" s="12"/>
      <c r="N64" s="12"/>
      <c r="S64" s="12"/>
      <c r="U64" s="12"/>
      <c r="V64" s="12"/>
    </row>
    <row r="65" s="3" customFormat="1" customHeight="1" spans="1:22">
      <c r="A65" s="12"/>
      <c r="B65" s="12"/>
      <c r="C65" s="12"/>
      <c r="E65" s="12"/>
      <c r="F65" s="12"/>
      <c r="G65" s="12"/>
      <c r="H65" s="12"/>
      <c r="I65" s="12"/>
      <c r="J65" s="12"/>
      <c r="K65" s="12"/>
      <c r="L65" s="12"/>
      <c r="N65" s="12"/>
      <c r="S65" s="12"/>
      <c r="U65" s="12"/>
      <c r="V65" s="12"/>
    </row>
    <row r="66" s="3" customFormat="1" customHeight="1" spans="1:22">
      <c r="A66" s="12"/>
      <c r="B66" s="12"/>
      <c r="C66" s="12"/>
      <c r="E66" s="12"/>
      <c r="F66" s="12"/>
      <c r="G66" s="12"/>
      <c r="H66" s="12"/>
      <c r="I66" s="12"/>
      <c r="J66" s="12"/>
      <c r="K66" s="12"/>
      <c r="L66" s="12"/>
      <c r="N66" s="12"/>
      <c r="S66" s="12"/>
      <c r="U66" s="12"/>
      <c r="V66" s="12"/>
    </row>
    <row r="67" s="3" customFormat="1" customHeight="1" spans="1:22">
      <c r="A67" s="12"/>
      <c r="B67" s="12"/>
      <c r="C67" s="12"/>
      <c r="E67" s="12"/>
      <c r="F67" s="12"/>
      <c r="G67" s="12"/>
      <c r="H67" s="12"/>
      <c r="I67" s="12"/>
      <c r="J67" s="12"/>
      <c r="K67" s="12"/>
      <c r="L67" s="12"/>
      <c r="N67" s="12"/>
      <c r="S67" s="12"/>
      <c r="U67" s="12"/>
      <c r="V67" s="12"/>
    </row>
    <row r="68" s="3" customFormat="1" customHeight="1" spans="1:22">
      <c r="A68" s="12"/>
      <c r="B68" s="12"/>
      <c r="C68" s="12"/>
      <c r="E68" s="12"/>
      <c r="F68" s="12"/>
      <c r="G68" s="12"/>
      <c r="H68" s="12"/>
      <c r="I68" s="12"/>
      <c r="J68" s="12"/>
      <c r="K68" s="12"/>
      <c r="L68" s="12"/>
      <c r="N68" s="12"/>
      <c r="S68" s="12"/>
      <c r="U68" s="12"/>
      <c r="V68" s="12"/>
    </row>
    <row r="69" s="3" customFormat="1" customHeight="1" spans="1:22">
      <c r="A69" s="12"/>
      <c r="B69" s="12"/>
      <c r="C69" s="12"/>
      <c r="E69" s="12"/>
      <c r="F69" s="12"/>
      <c r="G69" s="12"/>
      <c r="H69" s="12"/>
      <c r="I69" s="12"/>
      <c r="J69" s="12"/>
      <c r="K69" s="12"/>
      <c r="L69" s="12"/>
      <c r="N69" s="12"/>
      <c r="S69" s="12"/>
      <c r="U69" s="12"/>
      <c r="V69" s="12"/>
    </row>
    <row r="70" s="3" customFormat="1" customHeight="1" spans="1:22">
      <c r="A70" s="12"/>
      <c r="B70" s="12"/>
      <c r="C70" s="12"/>
      <c r="E70" s="12"/>
      <c r="F70" s="12"/>
      <c r="G70" s="12"/>
      <c r="H70" s="12"/>
      <c r="I70" s="12"/>
      <c r="J70" s="12"/>
      <c r="K70" s="12"/>
      <c r="L70" s="12"/>
      <c r="N70" s="12"/>
      <c r="S70" s="12"/>
      <c r="U70" s="12"/>
      <c r="V70" s="12"/>
    </row>
    <row r="71" s="3" customFormat="1" customHeight="1" spans="1:22">
      <c r="A71" s="12"/>
      <c r="B71" s="12"/>
      <c r="C71" s="12"/>
      <c r="E71" s="12"/>
      <c r="F71" s="12"/>
      <c r="G71" s="12"/>
      <c r="H71" s="12"/>
      <c r="I71" s="12"/>
      <c r="J71" s="12"/>
      <c r="K71" s="12"/>
      <c r="L71" s="12"/>
      <c r="N71" s="12"/>
      <c r="S71" s="12"/>
      <c r="U71" s="12"/>
      <c r="V71" s="12"/>
    </row>
    <row r="72" s="3" customFormat="1" customHeight="1" spans="1:22">
      <c r="A72" s="12"/>
      <c r="B72" s="12"/>
      <c r="C72" s="12"/>
      <c r="E72" s="12"/>
      <c r="F72" s="12"/>
      <c r="G72" s="12"/>
      <c r="H72" s="12"/>
      <c r="I72" s="12"/>
      <c r="J72" s="12"/>
      <c r="K72" s="12"/>
      <c r="L72" s="12"/>
      <c r="N72" s="12"/>
      <c r="S72" s="12"/>
      <c r="U72" s="12"/>
      <c r="V72" s="12"/>
    </row>
    <row r="73" s="3" customFormat="1" customHeight="1" spans="1:22">
      <c r="A73" s="12"/>
      <c r="B73" s="12"/>
      <c r="C73" s="12"/>
      <c r="E73" s="12"/>
      <c r="F73" s="12"/>
      <c r="G73" s="12"/>
      <c r="H73" s="12"/>
      <c r="I73" s="12"/>
      <c r="J73" s="12"/>
      <c r="K73" s="12"/>
      <c r="L73" s="12"/>
      <c r="N73" s="12"/>
      <c r="S73" s="12"/>
      <c r="U73" s="12"/>
      <c r="V73" s="12"/>
    </row>
    <row r="74" s="3" customFormat="1" customHeight="1" spans="1:22">
      <c r="A74" s="12"/>
      <c r="B74" s="12"/>
      <c r="C74" s="12"/>
      <c r="E74" s="12"/>
      <c r="F74" s="12"/>
      <c r="G74" s="12"/>
      <c r="H74" s="12"/>
      <c r="I74" s="12"/>
      <c r="J74" s="12"/>
      <c r="K74" s="12"/>
      <c r="L74" s="12"/>
      <c r="N74" s="12"/>
      <c r="S74" s="12"/>
      <c r="U74" s="12"/>
      <c r="V74" s="12"/>
    </row>
    <row r="75" s="3" customFormat="1" customHeight="1" spans="1:22">
      <c r="A75" s="12"/>
      <c r="B75" s="12"/>
      <c r="C75" s="12"/>
      <c r="E75" s="12"/>
      <c r="F75" s="12"/>
      <c r="G75" s="12"/>
      <c r="H75" s="12"/>
      <c r="I75" s="12"/>
      <c r="J75" s="12"/>
      <c r="K75" s="12"/>
      <c r="L75" s="12"/>
      <c r="N75" s="12"/>
      <c r="S75" s="12"/>
      <c r="U75" s="12"/>
      <c r="V75" s="12"/>
    </row>
    <row r="76" s="3" customFormat="1" customHeight="1" spans="1:22">
      <c r="A76" s="12"/>
      <c r="B76" s="12"/>
      <c r="C76" s="12"/>
      <c r="E76" s="12"/>
      <c r="F76" s="12"/>
      <c r="G76" s="12"/>
      <c r="H76" s="12"/>
      <c r="I76" s="12"/>
      <c r="J76" s="12"/>
      <c r="K76" s="12"/>
      <c r="L76" s="12"/>
      <c r="N76" s="12"/>
      <c r="S76" s="12"/>
      <c r="U76" s="12"/>
      <c r="V76" s="12"/>
    </row>
    <row r="77" s="3" customFormat="1" customHeight="1" spans="1:22">
      <c r="A77" s="12"/>
      <c r="B77" s="12"/>
      <c r="C77" s="12"/>
      <c r="E77" s="12"/>
      <c r="F77" s="12"/>
      <c r="G77" s="12"/>
      <c r="H77" s="12"/>
      <c r="I77" s="12"/>
      <c r="J77" s="12"/>
      <c r="K77" s="12"/>
      <c r="L77" s="12"/>
      <c r="N77" s="12"/>
      <c r="S77" s="12"/>
      <c r="U77" s="12"/>
      <c r="V77" s="12"/>
    </row>
    <row r="78" s="3" customFormat="1" customHeight="1" spans="1:22">
      <c r="A78" s="12"/>
      <c r="B78" s="12"/>
      <c r="C78" s="12"/>
      <c r="E78" s="12"/>
      <c r="F78" s="12"/>
      <c r="G78" s="12"/>
      <c r="H78" s="12"/>
      <c r="I78" s="12"/>
      <c r="J78" s="12"/>
      <c r="K78" s="12"/>
      <c r="L78" s="12"/>
      <c r="N78" s="12"/>
      <c r="S78" s="12"/>
      <c r="U78" s="12"/>
      <c r="V78" s="12"/>
    </row>
    <row r="79" s="3" customFormat="1" customHeight="1" spans="1:22">
      <c r="A79" s="12"/>
      <c r="B79" s="12"/>
      <c r="C79" s="12"/>
      <c r="E79" s="12"/>
      <c r="F79" s="12"/>
      <c r="G79" s="12"/>
      <c r="H79" s="12"/>
      <c r="I79" s="12"/>
      <c r="J79" s="12"/>
      <c r="K79" s="12"/>
      <c r="L79" s="12"/>
      <c r="N79" s="12"/>
      <c r="S79" s="12"/>
      <c r="U79" s="12"/>
      <c r="V79" s="12"/>
    </row>
    <row r="80" s="3" customFormat="1" customHeight="1" spans="1:22">
      <c r="A80" s="12"/>
      <c r="B80" s="12"/>
      <c r="C80" s="12"/>
      <c r="E80" s="12"/>
      <c r="F80" s="12"/>
      <c r="G80" s="12"/>
      <c r="H80" s="12"/>
      <c r="I80" s="12"/>
      <c r="J80" s="12"/>
      <c r="K80" s="12"/>
      <c r="L80" s="12"/>
      <c r="N80" s="12"/>
      <c r="S80" s="12"/>
      <c r="U80" s="12"/>
      <c r="V80" s="12"/>
    </row>
    <row r="81" s="3" customFormat="1" customHeight="1" spans="1:22">
      <c r="A81" s="12"/>
      <c r="B81" s="12"/>
      <c r="C81" s="12"/>
      <c r="E81" s="12"/>
      <c r="F81" s="12"/>
      <c r="G81" s="12"/>
      <c r="H81" s="12"/>
      <c r="I81" s="12"/>
      <c r="J81" s="12"/>
      <c r="K81" s="12"/>
      <c r="L81" s="12"/>
      <c r="N81" s="12"/>
      <c r="S81" s="12"/>
      <c r="U81" s="12"/>
      <c r="V81" s="12"/>
    </row>
    <row r="82" s="3" customFormat="1" customHeight="1" spans="1:22">
      <c r="A82" s="12"/>
      <c r="B82" s="12"/>
      <c r="C82" s="12"/>
      <c r="E82" s="12"/>
      <c r="F82" s="12"/>
      <c r="G82" s="12"/>
      <c r="H82" s="12"/>
      <c r="I82" s="12"/>
      <c r="J82" s="12"/>
      <c r="K82" s="12"/>
      <c r="L82" s="12"/>
      <c r="N82" s="12"/>
      <c r="S82" s="12"/>
      <c r="U82" s="12"/>
      <c r="V82" s="12"/>
    </row>
    <row r="83" s="3" customFormat="1" customHeight="1" spans="1:22">
      <c r="A83" s="12"/>
      <c r="B83" s="12"/>
      <c r="C83" s="12"/>
      <c r="E83" s="12"/>
      <c r="F83" s="12"/>
      <c r="G83" s="12"/>
      <c r="H83" s="12"/>
      <c r="I83" s="12"/>
      <c r="J83" s="12"/>
      <c r="K83" s="12"/>
      <c r="L83" s="12"/>
      <c r="N83" s="12"/>
      <c r="S83" s="12"/>
      <c r="U83" s="12"/>
      <c r="V83" s="12"/>
    </row>
    <row r="84" s="3" customFormat="1" customHeight="1" spans="1:22">
      <c r="A84" s="12"/>
      <c r="B84" s="12"/>
      <c r="C84" s="12"/>
      <c r="E84" s="12"/>
      <c r="F84" s="12"/>
      <c r="G84" s="12"/>
      <c r="H84" s="12"/>
      <c r="I84" s="12"/>
      <c r="J84" s="12"/>
      <c r="K84" s="12"/>
      <c r="L84" s="12"/>
      <c r="N84" s="12"/>
      <c r="S84" s="12"/>
      <c r="U84" s="12"/>
      <c r="V84" s="12"/>
    </row>
    <row r="85" s="3" customFormat="1" customHeight="1" spans="1:22">
      <c r="A85" s="12"/>
      <c r="B85" s="12"/>
      <c r="C85" s="12"/>
      <c r="E85" s="12"/>
      <c r="F85" s="12"/>
      <c r="G85" s="12"/>
      <c r="H85" s="12"/>
      <c r="I85" s="12"/>
      <c r="J85" s="12"/>
      <c r="K85" s="12"/>
      <c r="L85" s="12"/>
      <c r="N85" s="12"/>
      <c r="S85" s="12"/>
      <c r="U85" s="12"/>
      <c r="V85" s="12"/>
    </row>
    <row r="86" s="3" customFormat="1" customHeight="1" spans="1:22">
      <c r="A86" s="12"/>
      <c r="B86" s="12"/>
      <c r="C86" s="12"/>
      <c r="E86" s="12"/>
      <c r="F86" s="12"/>
      <c r="G86" s="12"/>
      <c r="H86" s="12"/>
      <c r="I86" s="12"/>
      <c r="J86" s="12"/>
      <c r="K86" s="12"/>
      <c r="L86" s="12"/>
      <c r="N86" s="12"/>
      <c r="S86" s="12"/>
      <c r="U86" s="12"/>
      <c r="V86" s="12"/>
    </row>
    <row r="87" s="3" customFormat="1" customHeight="1" spans="1:22">
      <c r="A87" s="12"/>
      <c r="B87" s="12"/>
      <c r="C87" s="12"/>
      <c r="E87" s="12"/>
      <c r="F87" s="12"/>
      <c r="G87" s="12"/>
      <c r="H87" s="12"/>
      <c r="I87" s="12"/>
      <c r="J87" s="12"/>
      <c r="K87" s="12"/>
      <c r="L87" s="12"/>
      <c r="N87" s="12"/>
      <c r="S87" s="12"/>
      <c r="U87" s="12"/>
      <c r="V87" s="12"/>
    </row>
    <row r="88" s="3" customFormat="1" customHeight="1" spans="1:22">
      <c r="A88" s="12"/>
      <c r="B88" s="12"/>
      <c r="C88" s="12"/>
      <c r="E88" s="12"/>
      <c r="F88" s="12"/>
      <c r="G88" s="12"/>
      <c r="H88" s="12"/>
      <c r="I88" s="12"/>
      <c r="J88" s="12"/>
      <c r="K88" s="12"/>
      <c r="L88" s="12"/>
      <c r="N88" s="12"/>
      <c r="S88" s="12"/>
      <c r="U88" s="12"/>
      <c r="V88" s="12"/>
    </row>
    <row r="89" s="3" customFormat="1" customHeight="1" spans="1:22">
      <c r="A89" s="12"/>
      <c r="B89" s="12"/>
      <c r="C89" s="12"/>
      <c r="E89" s="12"/>
      <c r="F89" s="12"/>
      <c r="G89" s="12"/>
      <c r="H89" s="12"/>
      <c r="I89" s="12"/>
      <c r="J89" s="12"/>
      <c r="K89" s="12"/>
      <c r="L89" s="12"/>
      <c r="N89" s="12"/>
      <c r="S89" s="12"/>
      <c r="U89" s="12"/>
      <c r="V89" s="12"/>
    </row>
    <row r="90" s="3" customFormat="1" customHeight="1" spans="1:22">
      <c r="A90" s="12"/>
      <c r="B90" s="12"/>
      <c r="C90" s="12"/>
      <c r="E90" s="12"/>
      <c r="F90" s="12"/>
      <c r="G90" s="12"/>
      <c r="H90" s="12"/>
      <c r="I90" s="12"/>
      <c r="J90" s="12"/>
      <c r="K90" s="12"/>
      <c r="L90" s="12"/>
      <c r="N90" s="12"/>
      <c r="S90" s="12"/>
      <c r="U90" s="12"/>
      <c r="V90" s="12"/>
    </row>
    <row r="91" s="3" customFormat="1" customHeight="1" spans="1:22">
      <c r="A91" s="12"/>
      <c r="B91" s="12"/>
      <c r="C91" s="12"/>
      <c r="E91" s="12"/>
      <c r="F91" s="12"/>
      <c r="G91" s="12"/>
      <c r="H91" s="12"/>
      <c r="I91" s="12"/>
      <c r="J91" s="12"/>
      <c r="K91" s="12"/>
      <c r="L91" s="12"/>
      <c r="N91" s="12"/>
      <c r="S91" s="12"/>
      <c r="U91" s="12"/>
      <c r="V91" s="12"/>
    </row>
    <row r="92" s="3" customFormat="1" customHeight="1" spans="1:22">
      <c r="A92" s="12"/>
      <c r="B92" s="12"/>
      <c r="C92" s="12"/>
      <c r="E92" s="12"/>
      <c r="F92" s="12"/>
      <c r="G92" s="12"/>
      <c r="H92" s="12"/>
      <c r="I92" s="12"/>
      <c r="J92" s="12"/>
      <c r="K92" s="12"/>
      <c r="L92" s="12"/>
      <c r="N92" s="12"/>
      <c r="S92" s="12"/>
      <c r="U92" s="12"/>
      <c r="V92" s="12"/>
    </row>
    <row r="93" s="3" customFormat="1" customHeight="1" spans="1:22">
      <c r="A93" s="12"/>
      <c r="B93" s="12"/>
      <c r="C93" s="12"/>
      <c r="E93" s="12"/>
      <c r="F93" s="12"/>
      <c r="G93" s="12"/>
      <c r="H93" s="12"/>
      <c r="I93" s="12"/>
      <c r="J93" s="12"/>
      <c r="K93" s="12"/>
      <c r="L93" s="12"/>
      <c r="N93" s="12"/>
      <c r="S93" s="12"/>
      <c r="U93" s="12"/>
      <c r="V93" s="12"/>
    </row>
    <row r="94" s="3" customFormat="1" customHeight="1" spans="1:22">
      <c r="A94" s="12"/>
      <c r="B94" s="12"/>
      <c r="C94" s="12"/>
      <c r="E94" s="12"/>
      <c r="F94" s="12"/>
      <c r="G94" s="12"/>
      <c r="H94" s="12"/>
      <c r="I94" s="12"/>
      <c r="J94" s="12"/>
      <c r="K94" s="12"/>
      <c r="L94" s="12"/>
      <c r="N94" s="12"/>
      <c r="S94" s="12"/>
      <c r="U94" s="12"/>
      <c r="V94" s="12"/>
    </row>
    <row r="95" s="3" customFormat="1" customHeight="1" spans="1:22">
      <c r="A95" s="12"/>
      <c r="B95" s="12"/>
      <c r="C95" s="12"/>
      <c r="E95" s="12"/>
      <c r="F95" s="12"/>
      <c r="G95" s="12"/>
      <c r="H95" s="12"/>
      <c r="I95" s="12"/>
      <c r="J95" s="12"/>
      <c r="K95" s="12"/>
      <c r="L95" s="12"/>
      <c r="N95" s="12"/>
      <c r="S95" s="12"/>
      <c r="U95" s="12"/>
      <c r="V95" s="12"/>
    </row>
    <row r="96" s="3" customFormat="1" customHeight="1" spans="1:22">
      <c r="A96" s="12"/>
      <c r="B96" s="12"/>
      <c r="C96" s="12"/>
      <c r="E96" s="12"/>
      <c r="F96" s="12"/>
      <c r="G96" s="12"/>
      <c r="H96" s="12"/>
      <c r="I96" s="12"/>
      <c r="J96" s="12"/>
      <c r="K96" s="12"/>
      <c r="L96" s="12"/>
      <c r="N96" s="12"/>
      <c r="S96" s="12"/>
      <c r="U96" s="12"/>
      <c r="V96" s="12"/>
    </row>
    <row r="97" s="3" customFormat="1" customHeight="1" spans="1:22">
      <c r="A97" s="12"/>
      <c r="B97" s="12"/>
      <c r="C97" s="12"/>
      <c r="E97" s="12"/>
      <c r="F97" s="12"/>
      <c r="G97" s="12"/>
      <c r="H97" s="12"/>
      <c r="I97" s="12"/>
      <c r="J97" s="12"/>
      <c r="K97" s="12"/>
      <c r="L97" s="12"/>
      <c r="N97" s="12"/>
      <c r="S97" s="12"/>
      <c r="U97" s="12"/>
      <c r="V97" s="12"/>
    </row>
    <row r="98" customHeight="1" spans="1:23">
      <c r="A98" s="12"/>
      <c r="B98" s="12"/>
      <c r="C98" s="12"/>
      <c r="D98" s="3"/>
      <c r="E98" s="12"/>
      <c r="F98" s="12"/>
      <c r="G98" s="12"/>
      <c r="H98" s="12"/>
      <c r="I98" s="12"/>
      <c r="J98" s="12"/>
      <c r="K98" s="12"/>
      <c r="L98" s="12"/>
      <c r="M98" s="3"/>
      <c r="N98" s="12"/>
      <c r="O98" s="3"/>
      <c r="P98" s="3"/>
      <c r="Q98" s="3"/>
      <c r="R98" s="3"/>
      <c r="S98" s="12"/>
      <c r="T98" s="3"/>
      <c r="U98" s="12"/>
      <c r="V98" s="12"/>
      <c r="W98" s="3"/>
    </row>
  </sheetData>
  <autoFilter ref="A3:W8"/>
  <mergeCells count="13">
    <mergeCell ref="A1:W1"/>
    <mergeCell ref="E2:H2"/>
    <mergeCell ref="J2:L2"/>
    <mergeCell ref="M2:S2"/>
    <mergeCell ref="T2:U2"/>
    <mergeCell ref="A8:Q8"/>
    <mergeCell ref="A2:A3"/>
    <mergeCell ref="B2:B3"/>
    <mergeCell ref="C2:C3"/>
    <mergeCell ref="D2:D3"/>
    <mergeCell ref="I2:I3"/>
    <mergeCell ref="V2:V3"/>
    <mergeCell ref="W2:W3"/>
  </mergeCells>
  <hyperlinks>
    <hyperlink ref="A8" r:id="rId1" display="以附件形式发送至1603886233@qq.com，邮件标题以“姓名+专业”命名。"/>
  </hyperlink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一年级硕士</vt:lpstr>
      <vt:lpstr>一年级博士</vt:lpstr>
      <vt:lpstr>高年级硕士</vt:lpstr>
      <vt:lpstr>高年级博士</vt:lpstr>
      <vt:lpstr>专硕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xbnl</dc:creator>
  <cp:lastModifiedBy>董青</cp:lastModifiedBy>
  <dcterms:created xsi:type="dcterms:W3CDTF">2006-09-13T11:21:00Z</dcterms:created>
  <cp:lastPrinted>2014-10-01T02:52:00Z</cp:lastPrinted>
  <dcterms:modified xsi:type="dcterms:W3CDTF">2016-10-09T02:34:54Z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